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5676" yWindow="24" windowWidth="14796" windowHeight="8244"/>
  </bookViews>
  <sheets>
    <sheet name="2.(2)" sheetId="6" r:id="rId1"/>
  </sheets>
  <definedNames>
    <definedName name="_xlnm.Print_Area" localSheetId="0">'2.(2)'!$A$1:$AA$33</definedName>
  </definedNames>
  <calcPr calcId="162913"/>
</workbook>
</file>

<file path=xl/calcChain.xml><?xml version="1.0" encoding="utf-8"?>
<calcChain xmlns="http://schemas.openxmlformats.org/spreadsheetml/2006/main">
  <c r="AA5" i="6" l="1"/>
  <c r="AA7" i="6"/>
  <c r="AA9" i="6"/>
  <c r="AA11" i="6"/>
  <c r="AA13" i="6"/>
  <c r="AA15" i="6"/>
  <c r="AA17" i="6"/>
  <c r="AA19" i="6"/>
  <c r="AA21" i="6"/>
  <c r="AA23" i="6"/>
  <c r="AA25" i="6"/>
  <c r="AA29" i="6"/>
  <c r="AA31" i="6"/>
  <c r="Z31" i="6" l="1"/>
  <c r="Z29" i="6"/>
  <c r="Z25" i="6"/>
  <c r="Z23" i="6"/>
  <c r="Z21" i="6"/>
  <c r="Z19" i="6"/>
  <c r="Z17" i="6"/>
  <c r="Z15" i="6"/>
  <c r="Z13" i="6"/>
  <c r="Z11" i="6"/>
  <c r="Z9" i="6"/>
  <c r="Z7" i="6"/>
  <c r="Z5" i="6"/>
  <c r="Y31" i="6" l="1"/>
  <c r="Y29" i="6"/>
  <c r="Y25" i="6"/>
  <c r="Y23" i="6"/>
  <c r="Y21" i="6"/>
  <c r="Y19" i="6"/>
  <c r="Y17" i="6"/>
  <c r="Y15" i="6"/>
  <c r="Y13" i="6"/>
  <c r="Y11" i="6"/>
  <c r="Y9" i="6"/>
  <c r="Y7" i="6"/>
  <c r="Y5" i="6"/>
  <c r="O27" i="6"/>
  <c r="X5" i="6"/>
  <c r="X31" i="6"/>
  <c r="X29" i="6"/>
  <c r="X25" i="6"/>
  <c r="X23" i="6"/>
  <c r="X21" i="6"/>
  <c r="X19" i="6"/>
  <c r="X17" i="6"/>
  <c r="X15" i="6"/>
  <c r="X13" i="6"/>
  <c r="X11" i="6"/>
  <c r="X9" i="6"/>
  <c r="X7" i="6"/>
  <c r="W5" i="6"/>
  <c r="W13" i="6"/>
  <c r="W31" i="6"/>
  <c r="W29" i="6"/>
  <c r="W25" i="6"/>
  <c r="W23" i="6"/>
  <c r="W21" i="6"/>
  <c r="W19" i="6"/>
  <c r="W17" i="6"/>
  <c r="W15" i="6"/>
  <c r="W11" i="6"/>
  <c r="W9" i="6"/>
  <c r="W7" i="6"/>
  <c r="V31" i="6"/>
  <c r="V29" i="6"/>
  <c r="V25" i="6"/>
  <c r="V23" i="6"/>
  <c r="V21" i="6"/>
  <c r="V19" i="6"/>
  <c r="V17" i="6"/>
  <c r="V15" i="6"/>
  <c r="V13" i="6"/>
  <c r="V11" i="6"/>
  <c r="V9" i="6"/>
  <c r="V7" i="6"/>
  <c r="V5" i="6"/>
  <c r="U5" i="6"/>
  <c r="T5" i="6"/>
  <c r="U31" i="6"/>
  <c r="U29" i="6"/>
  <c r="U25" i="6"/>
  <c r="U23" i="6"/>
  <c r="U21" i="6"/>
  <c r="U19" i="6"/>
  <c r="U17" i="6"/>
  <c r="U15" i="6"/>
  <c r="U13" i="6"/>
  <c r="U11" i="6"/>
  <c r="U9" i="6"/>
  <c r="U7" i="6"/>
  <c r="T31" i="6"/>
  <c r="T29" i="6"/>
  <c r="T25" i="6"/>
  <c r="T23" i="6"/>
  <c r="T21" i="6"/>
  <c r="T19" i="6"/>
  <c r="T17" i="6"/>
  <c r="T15" i="6"/>
  <c r="T13" i="6"/>
  <c r="T11" i="6"/>
  <c r="T9" i="6"/>
  <c r="T7" i="6"/>
  <c r="S31" i="6"/>
  <c r="S29" i="6"/>
  <c r="S25" i="6"/>
  <c r="S23" i="6"/>
  <c r="S21" i="6"/>
  <c r="S19" i="6"/>
  <c r="S17" i="6"/>
  <c r="S15" i="6"/>
  <c r="S13" i="6"/>
  <c r="S11" i="6"/>
  <c r="S9" i="6"/>
  <c r="S7" i="6"/>
  <c r="S5" i="6"/>
  <c r="R5" i="6"/>
  <c r="R7" i="6"/>
  <c r="R9" i="6"/>
  <c r="R11" i="6"/>
  <c r="R13" i="6"/>
  <c r="R15" i="6"/>
  <c r="R17" i="6"/>
  <c r="R19" i="6"/>
  <c r="R21" i="6"/>
  <c r="R23" i="6"/>
  <c r="R25" i="6"/>
  <c r="R29" i="6"/>
  <c r="R31" i="6"/>
  <c r="Q5" i="6"/>
  <c r="Q7" i="6"/>
  <c r="Q9" i="6"/>
  <c r="Q11" i="6"/>
  <c r="Q13" i="6"/>
  <c r="Q15" i="6"/>
  <c r="Q17" i="6"/>
  <c r="Q19" i="6"/>
  <c r="Q21" i="6"/>
  <c r="Q23" i="6"/>
  <c r="Q25" i="6"/>
  <c r="Q29" i="6"/>
  <c r="Q31" i="6"/>
  <c r="P11" i="6"/>
  <c r="P5" i="6"/>
  <c r="P13" i="6"/>
  <c r="P31" i="6"/>
  <c r="P29" i="6"/>
  <c r="P25" i="6"/>
  <c r="P23" i="6"/>
  <c r="P21" i="6"/>
  <c r="P19" i="6"/>
  <c r="P17" i="6"/>
  <c r="P15" i="6"/>
  <c r="P9" i="6"/>
  <c r="P7" i="6"/>
  <c r="M31" i="6"/>
  <c r="O29" i="6"/>
  <c r="O5" i="6"/>
  <c r="O7" i="6"/>
  <c r="O9" i="6"/>
  <c r="O11" i="6"/>
  <c r="O13" i="6"/>
  <c r="O15" i="6"/>
  <c r="O17" i="6"/>
  <c r="O19" i="6"/>
  <c r="O21" i="6"/>
  <c r="O23" i="6"/>
  <c r="O25" i="6"/>
  <c r="O31" i="6"/>
  <c r="N31" i="6"/>
  <c r="N27" i="6"/>
  <c r="M27" i="6"/>
  <c r="L27" i="6"/>
  <c r="K27" i="6"/>
  <c r="J27" i="6"/>
  <c r="M5" i="6"/>
  <c r="K5" i="6"/>
  <c r="N25" i="6"/>
  <c r="M25" i="6"/>
  <c r="N23" i="6"/>
  <c r="M23" i="6"/>
  <c r="N21" i="6"/>
  <c r="M21" i="6"/>
  <c r="N19" i="6"/>
  <c r="M19" i="6"/>
  <c r="N17" i="6"/>
  <c r="M17" i="6"/>
  <c r="N15" i="6"/>
  <c r="M15" i="6"/>
  <c r="N13" i="6"/>
  <c r="M13" i="6"/>
  <c r="N11" i="6"/>
  <c r="M11" i="6"/>
  <c r="N9" i="6"/>
  <c r="M9" i="6"/>
  <c r="N7" i="6"/>
  <c r="M7" i="6"/>
  <c r="N5" i="6"/>
  <c r="L5" i="6"/>
  <c r="L7" i="6"/>
  <c r="L9" i="6"/>
  <c r="L11" i="6"/>
  <c r="L13" i="6"/>
  <c r="L15" i="6"/>
  <c r="L17" i="6"/>
  <c r="L19" i="6"/>
  <c r="L21" i="6"/>
  <c r="L23" i="6"/>
  <c r="L25" i="6"/>
  <c r="L31" i="6"/>
  <c r="K7" i="6"/>
  <c r="K9" i="6"/>
  <c r="K11" i="6"/>
  <c r="K13" i="6"/>
  <c r="K15" i="6"/>
  <c r="K17" i="6"/>
  <c r="K19" i="6"/>
  <c r="K21" i="6"/>
  <c r="K23" i="6"/>
  <c r="K25" i="6"/>
  <c r="K31" i="6"/>
  <c r="J31" i="6"/>
  <c r="J25" i="6"/>
  <c r="J23" i="6"/>
  <c r="J21" i="6"/>
  <c r="J19" i="6"/>
  <c r="J15" i="6"/>
  <c r="J13" i="6"/>
  <c r="J11" i="6"/>
  <c r="J9" i="6"/>
  <c r="J7" i="6"/>
  <c r="J5" i="6"/>
  <c r="J17" i="6"/>
</calcChain>
</file>

<file path=xl/sharedStrings.xml><?xml version="1.0" encoding="utf-8"?>
<sst xmlns="http://schemas.openxmlformats.org/spreadsheetml/2006/main" count="81" uniqueCount="48">
  <si>
    <t>消費者向無担保貸金業者</t>
    <rPh sb="0" eb="3">
      <t>ショウヒシャ</t>
    </rPh>
    <rPh sb="3" eb="4">
      <t>ム</t>
    </rPh>
    <rPh sb="4" eb="7">
      <t>ムタンポ</t>
    </rPh>
    <rPh sb="7" eb="9">
      <t>カシキン</t>
    </rPh>
    <rPh sb="9" eb="11">
      <t>ギョウシャ</t>
    </rPh>
    <phoneticPr fontId="2"/>
  </si>
  <si>
    <t>消費者向有担保貸金業者</t>
    <rPh sb="0" eb="3">
      <t>ショウヒシャ</t>
    </rPh>
    <rPh sb="3" eb="4">
      <t>ム</t>
    </rPh>
    <rPh sb="4" eb="5">
      <t>ユウ</t>
    </rPh>
    <rPh sb="5" eb="7">
      <t>タンポ</t>
    </rPh>
    <rPh sb="7" eb="9">
      <t>カシキン</t>
    </rPh>
    <rPh sb="9" eb="11">
      <t>ギョウシャ</t>
    </rPh>
    <phoneticPr fontId="2"/>
  </si>
  <si>
    <t>事業者向貸金業者</t>
    <rPh sb="0" eb="3">
      <t>ジギョウシャ</t>
    </rPh>
    <rPh sb="3" eb="4">
      <t>ム</t>
    </rPh>
    <rPh sb="4" eb="6">
      <t>カシキン</t>
    </rPh>
    <rPh sb="6" eb="8">
      <t>ギョウシャ</t>
    </rPh>
    <phoneticPr fontId="2"/>
  </si>
  <si>
    <t>信販会社</t>
    <rPh sb="0" eb="2">
      <t>シンパン</t>
    </rPh>
    <rPh sb="2" eb="3">
      <t>カイ</t>
    </rPh>
    <rPh sb="3" eb="4">
      <t>シャ</t>
    </rPh>
    <phoneticPr fontId="2"/>
  </si>
  <si>
    <t>リース会社</t>
    <rPh sb="3" eb="4">
      <t>カイ</t>
    </rPh>
    <rPh sb="4" eb="5">
      <t>シャ</t>
    </rPh>
    <phoneticPr fontId="2"/>
  </si>
  <si>
    <t>消費者向住宅向貸金業者</t>
    <rPh sb="0" eb="3">
      <t>ショウヒシャ</t>
    </rPh>
    <rPh sb="3" eb="4">
      <t>ム</t>
    </rPh>
    <rPh sb="4" eb="6">
      <t>ジュウタク</t>
    </rPh>
    <rPh sb="6" eb="7">
      <t>ム</t>
    </rPh>
    <rPh sb="7" eb="9">
      <t>カシキン</t>
    </rPh>
    <rPh sb="9" eb="11">
      <t>ギョウシャ</t>
    </rPh>
    <phoneticPr fontId="2"/>
  </si>
  <si>
    <t>手形割引業者</t>
    <rPh sb="0" eb="2">
      <t>テガタ</t>
    </rPh>
    <rPh sb="2" eb="4">
      <t>ワリビキ</t>
    </rPh>
    <rPh sb="4" eb="6">
      <t>ギョウシャ</t>
    </rPh>
    <phoneticPr fontId="2"/>
  </si>
  <si>
    <t>建設・不動産業者</t>
    <rPh sb="0" eb="2">
      <t>ケンセツ</t>
    </rPh>
    <rPh sb="3" eb="6">
      <t>フドウサン</t>
    </rPh>
    <rPh sb="6" eb="8">
      <t>ギョウシャ</t>
    </rPh>
    <phoneticPr fontId="2"/>
  </si>
  <si>
    <t>質屋</t>
    <rPh sb="0" eb="2">
      <t>シチヤ</t>
    </rPh>
    <phoneticPr fontId="2"/>
  </si>
  <si>
    <t>日賦貸金業者</t>
    <rPh sb="0" eb="1">
      <t>ヒ</t>
    </rPh>
    <rPh sb="1" eb="2">
      <t>フ</t>
    </rPh>
    <rPh sb="2" eb="4">
      <t>カシキン</t>
    </rPh>
    <rPh sb="4" eb="6">
      <t>ギョウシャ</t>
    </rPh>
    <phoneticPr fontId="2"/>
  </si>
  <si>
    <t>12年3月末</t>
    <rPh sb="2" eb="3">
      <t>ネン</t>
    </rPh>
    <rPh sb="4" eb="5">
      <t>ツキ</t>
    </rPh>
    <rPh sb="5" eb="6">
      <t>マツ</t>
    </rPh>
    <phoneticPr fontId="2"/>
  </si>
  <si>
    <t>13年3月末</t>
    <rPh sb="2" eb="3">
      <t>ネン</t>
    </rPh>
    <rPh sb="4" eb="5">
      <t>ツキ</t>
    </rPh>
    <rPh sb="5" eb="6">
      <t>マツ</t>
    </rPh>
    <phoneticPr fontId="2"/>
  </si>
  <si>
    <t>14年3月末</t>
    <rPh sb="2" eb="3">
      <t>ネン</t>
    </rPh>
    <rPh sb="4" eb="5">
      <t>ツキ</t>
    </rPh>
    <rPh sb="5" eb="6">
      <t>マツ</t>
    </rPh>
    <phoneticPr fontId="2"/>
  </si>
  <si>
    <t>15年3月末</t>
    <rPh sb="2" eb="3">
      <t>ネン</t>
    </rPh>
    <rPh sb="4" eb="5">
      <t>ツキ</t>
    </rPh>
    <rPh sb="5" eb="6">
      <t>マツ</t>
    </rPh>
    <phoneticPr fontId="2"/>
  </si>
  <si>
    <t>16年3月末</t>
    <rPh sb="2" eb="3">
      <t>ネン</t>
    </rPh>
    <rPh sb="4" eb="5">
      <t>ツキ</t>
    </rPh>
    <rPh sb="5" eb="6">
      <t>マツ</t>
    </rPh>
    <phoneticPr fontId="2"/>
  </si>
  <si>
    <t>クレジットカード会社</t>
    <rPh sb="8" eb="9">
      <t>カイ</t>
    </rPh>
    <rPh sb="9" eb="10">
      <t>シャ</t>
    </rPh>
    <phoneticPr fontId="2"/>
  </si>
  <si>
    <t>流通・メーカー系会社</t>
    <rPh sb="0" eb="2">
      <t>リュウツウ</t>
    </rPh>
    <rPh sb="7" eb="8">
      <t>ケイ</t>
    </rPh>
    <rPh sb="8" eb="9">
      <t>カイ</t>
    </rPh>
    <rPh sb="9" eb="10">
      <t>シャ</t>
    </rPh>
    <phoneticPr fontId="2"/>
  </si>
  <si>
    <t>(2)業態別の貸付残高(各年度末)</t>
    <rPh sb="3" eb="5">
      <t>ギョウタイ</t>
    </rPh>
    <rPh sb="5" eb="6">
      <t>ベツ</t>
    </rPh>
    <rPh sb="7" eb="9">
      <t>カシツケ</t>
    </rPh>
    <rPh sb="9" eb="11">
      <t>ザンダカ</t>
    </rPh>
    <rPh sb="12" eb="13">
      <t>カク</t>
    </rPh>
    <rPh sb="13" eb="16">
      <t>ネンドマツ</t>
    </rPh>
    <phoneticPr fontId="2"/>
  </si>
  <si>
    <t>合　計</t>
    <rPh sb="0" eb="1">
      <t>ゴウ</t>
    </rPh>
    <rPh sb="2" eb="3">
      <t>ケイ</t>
    </rPh>
    <phoneticPr fontId="2"/>
  </si>
  <si>
    <t>　（注１）　貸金業者から提出された業務報告書に基づき作成。</t>
    <rPh sb="2" eb="3">
      <t>チュウ</t>
    </rPh>
    <rPh sb="6" eb="8">
      <t>カシキン</t>
    </rPh>
    <rPh sb="8" eb="10">
      <t>ギョウシャ</t>
    </rPh>
    <rPh sb="12" eb="14">
      <t>テイシュツ</t>
    </rPh>
    <rPh sb="17" eb="19">
      <t>ギョウム</t>
    </rPh>
    <rPh sb="19" eb="22">
      <t>ホウコクショ</t>
    </rPh>
    <rPh sb="23" eb="24">
      <t>モト</t>
    </rPh>
    <rPh sb="26" eb="28">
      <t>サクセイ</t>
    </rPh>
    <phoneticPr fontId="2"/>
  </si>
  <si>
    <t>非営利特例対象法人</t>
    <rPh sb="0" eb="3">
      <t>ヒエイリ</t>
    </rPh>
    <rPh sb="3" eb="5">
      <t>トクレイ</t>
    </rPh>
    <rPh sb="5" eb="7">
      <t>タイショウ</t>
    </rPh>
    <rPh sb="7" eb="9">
      <t>ホウジン</t>
    </rPh>
    <phoneticPr fontId="2"/>
  </si>
  <si>
    <t>-</t>
  </si>
  <si>
    <t>-</t>
    <phoneticPr fontId="2"/>
  </si>
  <si>
    <t>(   -   )</t>
  </si>
  <si>
    <r>
      <t>28年3月末</t>
    </r>
    <r>
      <rPr>
        <sz val="11"/>
        <rFont val="ＭＳ Ｐゴシック"/>
        <family val="3"/>
        <charset val="128"/>
      </rPr>
      <t/>
    </r>
    <rPh sb="2" eb="3">
      <t>ネン</t>
    </rPh>
    <rPh sb="4" eb="5">
      <t>ツキ</t>
    </rPh>
    <rPh sb="5" eb="6">
      <t>マツ</t>
    </rPh>
    <phoneticPr fontId="2"/>
  </si>
  <si>
    <r>
      <t>1</t>
    </r>
    <r>
      <rPr>
        <sz val="11"/>
        <rFont val="ＭＳ Ｐゴシック"/>
        <family val="3"/>
        <charset val="128"/>
      </rPr>
      <t>7年3月末</t>
    </r>
    <rPh sb="2" eb="3">
      <t>ネン</t>
    </rPh>
    <rPh sb="4" eb="5">
      <t>ツキ</t>
    </rPh>
    <rPh sb="5" eb="6">
      <t>マツ</t>
    </rPh>
    <phoneticPr fontId="2"/>
  </si>
  <si>
    <r>
      <t>1</t>
    </r>
    <r>
      <rPr>
        <sz val="11"/>
        <rFont val="ＭＳ Ｐゴシック"/>
        <family val="3"/>
        <charset val="128"/>
      </rPr>
      <t>8年3月末</t>
    </r>
    <rPh sb="2" eb="3">
      <t>ネン</t>
    </rPh>
    <rPh sb="4" eb="5">
      <t>ツキ</t>
    </rPh>
    <rPh sb="5" eb="6">
      <t>マツ</t>
    </rPh>
    <phoneticPr fontId="2"/>
  </si>
  <si>
    <r>
      <t>1</t>
    </r>
    <r>
      <rPr>
        <sz val="11"/>
        <rFont val="ＭＳ Ｐゴシック"/>
        <family val="3"/>
        <charset val="128"/>
      </rPr>
      <t>9年3月末</t>
    </r>
    <r>
      <rPr>
        <sz val="11"/>
        <rFont val="ＭＳ Ｐゴシック"/>
        <family val="3"/>
        <charset val="128"/>
      </rPr>
      <t/>
    </r>
    <rPh sb="2" eb="3">
      <t>ネン</t>
    </rPh>
    <rPh sb="4" eb="5">
      <t>ツキ</t>
    </rPh>
    <rPh sb="5" eb="6">
      <t>マツ</t>
    </rPh>
    <phoneticPr fontId="2"/>
  </si>
  <si>
    <r>
      <t>20</t>
    </r>
    <r>
      <rPr>
        <sz val="11"/>
        <rFont val="ＭＳ Ｐゴシック"/>
        <family val="3"/>
        <charset val="128"/>
      </rPr>
      <t>年3月末</t>
    </r>
    <r>
      <rPr>
        <sz val="11"/>
        <rFont val="ＭＳ Ｐゴシック"/>
        <family val="3"/>
        <charset val="128"/>
      </rPr>
      <t/>
    </r>
    <rPh sb="2" eb="3">
      <t>ネン</t>
    </rPh>
    <rPh sb="4" eb="5">
      <t>ツキ</t>
    </rPh>
    <rPh sb="5" eb="6">
      <t>マツ</t>
    </rPh>
    <phoneticPr fontId="2"/>
  </si>
  <si>
    <r>
      <t>21</t>
    </r>
    <r>
      <rPr>
        <sz val="11"/>
        <rFont val="ＭＳ Ｐゴシック"/>
        <family val="3"/>
        <charset val="128"/>
      </rPr>
      <t>年3月末</t>
    </r>
    <r>
      <rPr>
        <sz val="11"/>
        <rFont val="ＭＳ Ｐゴシック"/>
        <family val="3"/>
        <charset val="128"/>
      </rPr>
      <t/>
    </r>
    <rPh sb="2" eb="3">
      <t>ネン</t>
    </rPh>
    <rPh sb="4" eb="5">
      <t>ツキ</t>
    </rPh>
    <rPh sb="5" eb="6">
      <t>マツ</t>
    </rPh>
    <phoneticPr fontId="2"/>
  </si>
  <si>
    <r>
      <t>22</t>
    </r>
    <r>
      <rPr>
        <sz val="11"/>
        <rFont val="ＭＳ Ｐゴシック"/>
        <family val="3"/>
        <charset val="128"/>
      </rPr>
      <t>年3月末</t>
    </r>
    <r>
      <rPr>
        <sz val="11"/>
        <rFont val="ＭＳ Ｐゴシック"/>
        <family val="3"/>
        <charset val="128"/>
      </rPr>
      <t/>
    </r>
    <rPh sb="2" eb="3">
      <t>ネン</t>
    </rPh>
    <rPh sb="4" eb="5">
      <t>ツキ</t>
    </rPh>
    <rPh sb="5" eb="6">
      <t>マツ</t>
    </rPh>
    <phoneticPr fontId="2"/>
  </si>
  <si>
    <r>
      <t>23</t>
    </r>
    <r>
      <rPr>
        <sz val="11"/>
        <rFont val="ＭＳ Ｐゴシック"/>
        <family val="3"/>
        <charset val="128"/>
      </rPr>
      <t>年3月末</t>
    </r>
    <r>
      <rPr>
        <sz val="11"/>
        <rFont val="ＭＳ Ｐゴシック"/>
        <family val="3"/>
        <charset val="128"/>
      </rPr>
      <t/>
    </r>
    <rPh sb="2" eb="3">
      <t>ネン</t>
    </rPh>
    <rPh sb="4" eb="5">
      <t>ツキ</t>
    </rPh>
    <rPh sb="5" eb="6">
      <t>マツ</t>
    </rPh>
    <phoneticPr fontId="2"/>
  </si>
  <si>
    <r>
      <t>24</t>
    </r>
    <r>
      <rPr>
        <sz val="11"/>
        <rFont val="ＭＳ Ｐゴシック"/>
        <family val="3"/>
        <charset val="128"/>
      </rPr>
      <t>年3月末</t>
    </r>
    <r>
      <rPr>
        <sz val="11"/>
        <rFont val="ＭＳ Ｐゴシック"/>
        <family val="3"/>
        <charset val="128"/>
      </rPr>
      <t/>
    </r>
    <rPh sb="2" eb="3">
      <t>ネン</t>
    </rPh>
    <rPh sb="4" eb="5">
      <t>ツキ</t>
    </rPh>
    <rPh sb="5" eb="6">
      <t>マツ</t>
    </rPh>
    <phoneticPr fontId="2"/>
  </si>
  <si>
    <r>
      <t>25</t>
    </r>
    <r>
      <rPr>
        <sz val="11"/>
        <rFont val="ＭＳ Ｐゴシック"/>
        <family val="3"/>
        <charset val="128"/>
      </rPr>
      <t>年3月末</t>
    </r>
    <r>
      <rPr>
        <sz val="11"/>
        <rFont val="ＭＳ Ｐゴシック"/>
        <family val="3"/>
        <charset val="128"/>
      </rPr>
      <t/>
    </r>
    <rPh sb="2" eb="3">
      <t>ネン</t>
    </rPh>
    <rPh sb="4" eb="5">
      <t>ツキ</t>
    </rPh>
    <rPh sb="5" eb="6">
      <t>マツ</t>
    </rPh>
    <phoneticPr fontId="2"/>
  </si>
  <si>
    <r>
      <t>26</t>
    </r>
    <r>
      <rPr>
        <sz val="11"/>
        <rFont val="ＭＳ Ｐゴシック"/>
        <family val="3"/>
        <charset val="128"/>
      </rPr>
      <t>年3月末</t>
    </r>
    <r>
      <rPr>
        <sz val="11"/>
        <rFont val="ＭＳ Ｐゴシック"/>
        <family val="3"/>
        <charset val="128"/>
      </rPr>
      <t/>
    </r>
    <rPh sb="2" eb="3">
      <t>ネン</t>
    </rPh>
    <rPh sb="4" eb="5">
      <t>ツキ</t>
    </rPh>
    <rPh sb="5" eb="6">
      <t>マツ</t>
    </rPh>
    <phoneticPr fontId="2"/>
  </si>
  <si>
    <r>
      <t>27</t>
    </r>
    <r>
      <rPr>
        <sz val="11"/>
        <rFont val="ＭＳ Ｐゴシック"/>
        <family val="3"/>
        <charset val="128"/>
      </rPr>
      <t>年3月末</t>
    </r>
    <r>
      <rPr>
        <sz val="11"/>
        <rFont val="ＭＳ Ｐゴシック"/>
        <family val="3"/>
        <charset val="128"/>
      </rPr>
      <t/>
    </r>
    <rPh sb="2" eb="3">
      <t>ネン</t>
    </rPh>
    <rPh sb="4" eb="5">
      <t>ツキ</t>
    </rPh>
    <rPh sb="5" eb="6">
      <t>マツ</t>
    </rPh>
    <phoneticPr fontId="2"/>
  </si>
  <si>
    <r>
      <t>(</t>
    </r>
    <r>
      <rPr>
        <sz val="11"/>
        <rFont val="ＭＳ Ｐゴシック"/>
        <family val="3"/>
        <charset val="128"/>
      </rPr>
      <t xml:space="preserve">   -   )</t>
    </r>
    <phoneticPr fontId="2"/>
  </si>
  <si>
    <r>
      <t>29年3月末</t>
    </r>
    <r>
      <rPr>
        <sz val="11"/>
        <rFont val="ＭＳ Ｐゴシック"/>
        <family val="3"/>
        <charset val="128"/>
      </rPr>
      <t/>
    </r>
    <rPh sb="2" eb="3">
      <t>ネン</t>
    </rPh>
    <rPh sb="4" eb="5">
      <t>ツキ</t>
    </rPh>
    <rPh sb="5" eb="6">
      <t>マツ</t>
    </rPh>
    <phoneticPr fontId="2"/>
  </si>
  <si>
    <r>
      <t>30年3月末</t>
    </r>
    <r>
      <rPr>
        <sz val="11"/>
        <rFont val="ＭＳ Ｐゴシック"/>
        <family val="3"/>
        <charset val="128"/>
      </rPr>
      <t/>
    </r>
    <rPh sb="2" eb="3">
      <t>ネン</t>
    </rPh>
    <rPh sb="4" eb="5">
      <t>ツキ</t>
    </rPh>
    <rPh sb="5" eb="6">
      <t>マツ</t>
    </rPh>
    <phoneticPr fontId="2"/>
  </si>
  <si>
    <t>　（注２）　カッコ内の数字は対前年比増減率（％）。</t>
    <rPh sb="9" eb="10">
      <t>ナイ</t>
    </rPh>
    <rPh sb="11" eb="13">
      <t>スウジ</t>
    </rPh>
    <rPh sb="14" eb="15">
      <t>タイ</t>
    </rPh>
    <rPh sb="15" eb="18">
      <t>ゼンネンヒ</t>
    </rPh>
    <rPh sb="18" eb="20">
      <t>ゾウゲン</t>
    </rPh>
    <rPh sb="20" eb="21">
      <t>リツ</t>
    </rPh>
    <phoneticPr fontId="2"/>
  </si>
  <si>
    <r>
      <t>31年3月末</t>
    </r>
    <r>
      <rPr>
        <sz val="11"/>
        <rFont val="ＭＳ Ｐゴシック"/>
        <family val="3"/>
        <charset val="128"/>
      </rPr>
      <t/>
    </r>
    <rPh sb="2" eb="3">
      <t>ネン</t>
    </rPh>
    <rPh sb="4" eb="5">
      <t>ツキ</t>
    </rPh>
    <rPh sb="5" eb="6">
      <t>マツ</t>
    </rPh>
    <phoneticPr fontId="2"/>
  </si>
  <si>
    <t>平成11年
3月末</t>
    <rPh sb="0" eb="2">
      <t>ヘイセイ</t>
    </rPh>
    <rPh sb="4" eb="5">
      <t>ネン</t>
    </rPh>
    <rPh sb="7" eb="8">
      <t>ツキ</t>
    </rPh>
    <rPh sb="8" eb="9">
      <t>マツ</t>
    </rPh>
    <phoneticPr fontId="2"/>
  </si>
  <si>
    <r>
      <t>令和2年
3月末</t>
    </r>
    <r>
      <rPr>
        <sz val="11"/>
        <rFont val="ＭＳ Ｐゴシック"/>
        <family val="3"/>
        <charset val="128"/>
      </rPr>
      <t/>
    </r>
    <rPh sb="0" eb="2">
      <t>レイワ</t>
    </rPh>
    <rPh sb="3" eb="4">
      <t>ネン</t>
    </rPh>
    <rPh sb="6" eb="7">
      <t>ツキ</t>
    </rPh>
    <rPh sb="7" eb="8">
      <t>マツ</t>
    </rPh>
    <phoneticPr fontId="2"/>
  </si>
  <si>
    <r>
      <t>3年3月末</t>
    </r>
    <r>
      <rPr>
        <sz val="11"/>
        <rFont val="ＭＳ Ｐゴシック"/>
        <family val="3"/>
        <charset val="128"/>
      </rPr>
      <t/>
    </r>
    <rPh sb="1" eb="2">
      <t>ネン</t>
    </rPh>
    <rPh sb="3" eb="4">
      <t>ツキ</t>
    </rPh>
    <rPh sb="4" eb="5">
      <t>マツ</t>
    </rPh>
    <phoneticPr fontId="2"/>
  </si>
  <si>
    <t>4年3月末</t>
    <phoneticPr fontId="2"/>
  </si>
  <si>
    <t>5年3月末</t>
    <phoneticPr fontId="2"/>
  </si>
  <si>
    <t>（単位：億円、％）</t>
    <phoneticPr fontId="2"/>
  </si>
  <si>
    <t>6年3月末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</si>
</sst>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\(#0.0\);\(&quot;▲&quot;0.0\)"/>
    <numFmt numFmtId="177" formatCode="#,##0_);[Red]\(#,##0\)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176" fontId="3" fillId="0" borderId="0" xfId="0" applyNumberFormat="1" applyFont="1" applyBorder="1" applyAlignment="1">
      <alignment vertical="top"/>
    </xf>
    <xf numFmtId="0" fontId="3" fillId="0" borderId="0" xfId="0" applyFont="1" applyAlignment="1">
      <alignment horizontal="left" vertical="center" indent="1"/>
    </xf>
    <xf numFmtId="0" fontId="3" fillId="0" borderId="1" xfId="0" applyFont="1" applyBorder="1">
      <alignment vertical="center"/>
    </xf>
    <xf numFmtId="0" fontId="3" fillId="0" borderId="0" xfId="0" applyFont="1" applyAlignment="1"/>
    <xf numFmtId="177" fontId="0" fillId="0" borderId="2" xfId="1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horizontal="right" vertical="top"/>
    </xf>
    <xf numFmtId="176" fontId="0" fillId="0" borderId="3" xfId="0" applyNumberFormat="1" applyFont="1" applyFill="1" applyBorder="1" applyAlignment="1">
      <alignment horizontal="right" vertical="top"/>
    </xf>
    <xf numFmtId="177" fontId="0" fillId="0" borderId="4" xfId="1" applyNumberFormat="1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6" xfId="0" applyFont="1" applyBorder="1">
      <alignment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 shrinkToFit="1"/>
    </xf>
    <xf numFmtId="0" fontId="0" fillId="0" borderId="7" xfId="0" applyFont="1" applyFill="1" applyBorder="1" applyAlignment="1">
      <alignment horizontal="center" vertical="center" shrinkToFit="1"/>
    </xf>
    <xf numFmtId="0" fontId="0" fillId="0" borderId="8" xfId="0" applyFont="1" applyFill="1" applyBorder="1" applyAlignment="1">
      <alignment horizontal="center" vertical="center" shrinkToFit="1"/>
    </xf>
    <xf numFmtId="177" fontId="0" fillId="0" borderId="10" xfId="1" applyNumberFormat="1" applyFont="1" applyBorder="1" applyAlignment="1">
      <alignment vertical="center"/>
    </xf>
    <xf numFmtId="177" fontId="0" fillId="0" borderId="11" xfId="1" applyNumberFormat="1" applyFont="1" applyBorder="1" applyAlignment="1">
      <alignment vertical="center"/>
    </xf>
    <xf numFmtId="177" fontId="0" fillId="0" borderId="1" xfId="1" applyNumberFormat="1" applyFont="1" applyBorder="1" applyAlignment="1">
      <alignment vertical="center"/>
    </xf>
    <xf numFmtId="177" fontId="0" fillId="0" borderId="12" xfId="1" applyNumberFormat="1" applyFont="1" applyBorder="1" applyAlignment="1">
      <alignment vertical="center"/>
    </xf>
    <xf numFmtId="177" fontId="0" fillId="0" borderId="11" xfId="1" applyNumberFormat="1" applyFont="1" applyFill="1" applyBorder="1" applyAlignment="1">
      <alignment vertical="center"/>
    </xf>
    <xf numFmtId="177" fontId="0" fillId="0" borderId="1" xfId="1" applyNumberFormat="1" applyFont="1" applyFill="1" applyBorder="1" applyAlignment="1">
      <alignment vertical="center"/>
    </xf>
    <xf numFmtId="176" fontId="0" fillId="0" borderId="13" xfId="0" applyNumberFormat="1" applyFont="1" applyBorder="1" applyAlignment="1">
      <alignment vertical="top"/>
    </xf>
    <xf numFmtId="176" fontId="0" fillId="0" borderId="14" xfId="0" applyNumberFormat="1" applyFont="1" applyBorder="1" applyAlignment="1">
      <alignment vertical="top"/>
    </xf>
    <xf numFmtId="176" fontId="0" fillId="0" borderId="0" xfId="0" applyNumberFormat="1" applyFont="1" applyBorder="1" applyAlignment="1">
      <alignment vertical="top"/>
    </xf>
    <xf numFmtId="176" fontId="0" fillId="0" borderId="15" xfId="0" applyNumberFormat="1" applyFont="1" applyBorder="1" applyAlignment="1">
      <alignment vertical="top"/>
    </xf>
    <xf numFmtId="176" fontId="0" fillId="0" borderId="14" xfId="0" applyNumberFormat="1" applyFont="1" applyFill="1" applyBorder="1" applyAlignment="1">
      <alignment vertical="top"/>
    </xf>
    <xf numFmtId="176" fontId="0" fillId="0" borderId="0" xfId="0" applyNumberFormat="1" applyFont="1" applyFill="1" applyBorder="1" applyAlignment="1">
      <alignment vertical="top"/>
    </xf>
    <xf numFmtId="177" fontId="0" fillId="0" borderId="16" xfId="1" applyNumberFormat="1" applyFont="1" applyBorder="1" applyAlignment="1">
      <alignment vertical="center"/>
    </xf>
    <xf numFmtId="177" fontId="0" fillId="0" borderId="4" xfId="1" applyNumberFormat="1" applyFont="1" applyBorder="1" applyAlignment="1">
      <alignment vertical="center"/>
    </xf>
    <xf numFmtId="177" fontId="0" fillId="0" borderId="2" xfId="1" applyNumberFormat="1" applyFont="1" applyBorder="1" applyAlignment="1">
      <alignment vertical="center"/>
    </xf>
    <xf numFmtId="177" fontId="0" fillId="0" borderId="17" xfId="1" applyNumberFormat="1" applyFont="1" applyBorder="1" applyAlignment="1">
      <alignment vertical="center"/>
    </xf>
    <xf numFmtId="176" fontId="0" fillId="0" borderId="3" xfId="0" applyNumberFormat="1" applyFont="1" applyFill="1" applyBorder="1" applyAlignment="1">
      <alignment vertical="top"/>
    </xf>
    <xf numFmtId="176" fontId="0" fillId="0" borderId="18" xfId="0" applyNumberFormat="1" applyFont="1" applyBorder="1" applyAlignment="1">
      <alignment vertical="top"/>
    </xf>
    <xf numFmtId="176" fontId="0" fillId="0" borderId="3" xfId="0" applyNumberFormat="1" applyFont="1" applyBorder="1" applyAlignment="1">
      <alignment vertical="top"/>
    </xf>
    <xf numFmtId="177" fontId="0" fillId="0" borderId="16" xfId="1" applyNumberFormat="1" applyFont="1" applyBorder="1" applyAlignment="1">
      <alignment horizontal="right" vertical="center"/>
    </xf>
    <xf numFmtId="177" fontId="0" fillId="0" borderId="4" xfId="1" applyNumberFormat="1" applyFont="1" applyBorder="1" applyAlignment="1">
      <alignment horizontal="right" vertical="center"/>
    </xf>
    <xf numFmtId="177" fontId="0" fillId="0" borderId="2" xfId="1" applyNumberFormat="1" applyFont="1" applyBorder="1" applyAlignment="1">
      <alignment horizontal="right" vertical="center"/>
    </xf>
    <xf numFmtId="177" fontId="0" fillId="0" borderId="17" xfId="1" applyNumberFormat="1" applyFont="1" applyBorder="1" applyAlignment="1">
      <alignment horizontal="right" vertical="center"/>
    </xf>
    <xf numFmtId="177" fontId="0" fillId="0" borderId="4" xfId="1" applyNumberFormat="1" applyFont="1" applyFill="1" applyBorder="1" applyAlignment="1">
      <alignment horizontal="right" vertical="center"/>
    </xf>
    <xf numFmtId="176" fontId="0" fillId="0" borderId="19" xfId="0" applyNumberFormat="1" applyFont="1" applyBorder="1" applyAlignment="1">
      <alignment horizontal="right" vertical="top"/>
    </xf>
    <xf numFmtId="176" fontId="0" fillId="0" borderId="20" xfId="0" applyNumberFormat="1" applyFont="1" applyBorder="1" applyAlignment="1">
      <alignment horizontal="right" vertical="top"/>
    </xf>
    <xf numFmtId="176" fontId="0" fillId="0" borderId="14" xfId="0" applyNumberFormat="1" applyFont="1" applyBorder="1" applyAlignment="1">
      <alignment horizontal="right" vertical="top"/>
    </xf>
    <xf numFmtId="176" fontId="0" fillId="0" borderId="0" xfId="0" applyNumberFormat="1" applyFont="1" applyBorder="1" applyAlignment="1">
      <alignment horizontal="right" vertical="top"/>
    </xf>
    <xf numFmtId="176" fontId="0" fillId="0" borderId="15" xfId="0" applyNumberFormat="1" applyFont="1" applyBorder="1" applyAlignment="1">
      <alignment horizontal="right" vertical="top"/>
    </xf>
    <xf numFmtId="176" fontId="0" fillId="0" borderId="14" xfId="0" applyNumberFormat="1" applyFont="1" applyFill="1" applyBorder="1" applyAlignment="1">
      <alignment horizontal="right" vertical="top"/>
    </xf>
    <xf numFmtId="177" fontId="0" fillId="0" borderId="13" xfId="1" applyNumberFormat="1" applyFont="1" applyBorder="1" applyAlignment="1">
      <alignment vertical="center"/>
    </xf>
    <xf numFmtId="177" fontId="0" fillId="0" borderId="14" xfId="1" applyNumberFormat="1" applyFont="1" applyBorder="1" applyAlignment="1">
      <alignment vertical="center"/>
    </xf>
    <xf numFmtId="176" fontId="0" fillId="0" borderId="19" xfId="0" applyNumberFormat="1" applyFont="1" applyBorder="1" applyAlignment="1">
      <alignment vertical="top"/>
    </xf>
    <xf numFmtId="176" fontId="0" fillId="0" borderId="20" xfId="0" applyNumberFormat="1" applyFont="1" applyBorder="1" applyAlignment="1">
      <alignment vertical="top"/>
    </xf>
    <xf numFmtId="176" fontId="0" fillId="0" borderId="5" xfId="0" applyNumberFormat="1" applyFont="1" applyBorder="1" applyAlignment="1">
      <alignment vertical="top"/>
    </xf>
    <xf numFmtId="176" fontId="0" fillId="0" borderId="21" xfId="0" applyNumberFormat="1" applyFont="1" applyBorder="1" applyAlignment="1">
      <alignment vertical="top"/>
    </xf>
    <xf numFmtId="176" fontId="0" fillId="0" borderId="20" xfId="0" applyNumberFormat="1" applyFont="1" applyFill="1" applyBorder="1" applyAlignment="1">
      <alignment vertical="top"/>
    </xf>
    <xf numFmtId="176" fontId="0" fillId="0" borderId="5" xfId="0" applyNumberFormat="1" applyFont="1" applyFill="1" applyBorder="1" applyAlignment="1">
      <alignment vertical="top"/>
    </xf>
    <xf numFmtId="177" fontId="3" fillId="0" borderId="0" xfId="0" applyNumberFormat="1" applyFont="1">
      <alignment vertical="center"/>
    </xf>
    <xf numFmtId="176" fontId="0" fillId="0" borderId="22" xfId="0" applyNumberFormat="1" applyFont="1" applyFill="1" applyBorder="1" applyAlignment="1">
      <alignment vertical="top"/>
    </xf>
    <xf numFmtId="176" fontId="0" fillId="0" borderId="22" xfId="0" applyNumberFormat="1" applyFont="1" applyFill="1" applyBorder="1" applyAlignment="1">
      <alignment horizontal="right" vertical="top"/>
    </xf>
    <xf numFmtId="0" fontId="0" fillId="0" borderId="9" xfId="0" applyFont="1" applyFill="1" applyBorder="1" applyAlignment="1">
      <alignment horizontal="center" vertical="center" shrinkToFit="1"/>
    </xf>
    <xf numFmtId="177" fontId="0" fillId="0" borderId="12" xfId="1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top"/>
    </xf>
    <xf numFmtId="177" fontId="0" fillId="0" borderId="17" xfId="1" applyNumberFormat="1" applyFont="1" applyFill="1" applyBorder="1" applyAlignment="1">
      <alignment vertical="center"/>
    </xf>
    <xf numFmtId="176" fontId="0" fillId="0" borderId="23" xfId="0" applyNumberFormat="1" applyFont="1" applyFill="1" applyBorder="1" applyAlignment="1">
      <alignment vertical="top"/>
    </xf>
    <xf numFmtId="176" fontId="0" fillId="0" borderId="23" xfId="0" applyNumberFormat="1" applyFont="1" applyFill="1" applyBorder="1" applyAlignment="1">
      <alignment horizontal="right" vertical="top"/>
    </xf>
    <xf numFmtId="176" fontId="0" fillId="0" borderId="15" xfId="0" applyNumberFormat="1" applyFont="1" applyFill="1" applyBorder="1" applyAlignment="1">
      <alignment horizontal="right" vertical="top"/>
    </xf>
    <xf numFmtId="176" fontId="0" fillId="0" borderId="21" xfId="0" applyNumberFormat="1" applyFont="1" applyFill="1" applyBorder="1" applyAlignment="1">
      <alignment vertical="top"/>
    </xf>
    <xf numFmtId="0" fontId="0" fillId="0" borderId="0" xfId="0" applyAlignment="1">
      <alignment horizontal="right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 shrinkToFit="1"/>
    </xf>
    <xf numFmtId="0" fontId="0" fillId="0" borderId="24" xfId="0" applyFont="1" applyFill="1" applyBorder="1" applyAlignment="1">
      <alignment horizontal="center" vertical="center" wrapText="1" shrinkToFit="1"/>
    </xf>
    <xf numFmtId="177" fontId="0" fillId="0" borderId="25" xfId="1" applyNumberFormat="1" applyFont="1" applyFill="1" applyBorder="1" applyAlignment="1">
      <alignment vertical="center"/>
    </xf>
    <xf numFmtId="177" fontId="0" fillId="0" borderId="26" xfId="1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vertical="top"/>
    </xf>
    <xf numFmtId="176" fontId="0" fillId="0" borderId="28" xfId="0" applyNumberFormat="1" applyFont="1" applyFill="1" applyBorder="1" applyAlignment="1">
      <alignment vertical="top"/>
    </xf>
    <xf numFmtId="176" fontId="0" fillId="0" borderId="28" xfId="0" applyNumberFormat="1" applyFont="1" applyFill="1" applyBorder="1" applyAlignment="1">
      <alignment horizontal="right" vertical="top"/>
    </xf>
    <xf numFmtId="176" fontId="0" fillId="0" borderId="27" xfId="0" applyNumberFormat="1" applyFont="1" applyFill="1" applyBorder="1" applyAlignment="1">
      <alignment horizontal="right" vertical="top"/>
    </xf>
    <xf numFmtId="176" fontId="0" fillId="0" borderId="29" xfId="0" applyNumberFormat="1" applyFont="1" applyFill="1" applyBorder="1" applyAlignment="1">
      <alignment vertical="top"/>
    </xf>
    <xf numFmtId="0" fontId="3" fillId="0" borderId="0" xfId="0" applyFont="1" applyAlignment="1">
      <alignment horizontal="left"/>
    </xf>
    <xf numFmtId="0" fontId="0" fillId="0" borderId="9" xfId="0" applyFont="1" applyFill="1" applyBorder="1" applyAlignment="1">
      <alignment horizontal="center" vertical="center" wrapText="1" shrinkToFit="1"/>
    </xf>
    <xf numFmtId="0" fontId="0" fillId="0" borderId="30" xfId="0" applyFont="1" applyBorder="1" applyAlignment="1">
      <alignment vertical="center"/>
    </xf>
    <xf numFmtId="0" fontId="0" fillId="0" borderId="31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0" fillId="0" borderId="32" xfId="0" applyFont="1" applyBorder="1" applyAlignment="1">
      <alignment vertical="center"/>
    </xf>
    <xf numFmtId="0" fontId="0" fillId="0" borderId="33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6"/>
  <sheetViews>
    <sheetView tabSelected="1" view="pageBreakPreview" zoomScale="70" zoomScaleNormal="100" zoomScaleSheetLayoutView="70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AB2" sqref="AB2"/>
    </sheetView>
  </sheetViews>
  <sheetFormatPr defaultRowHeight="13.2" x14ac:dyDescent="0.2"/>
  <cols>
    <col min="1" max="1" width="22.44140625" customWidth="1"/>
    <col min="2" max="17" width="9.109375" customWidth="1"/>
  </cols>
  <sheetData>
    <row r="1" spans="1:27" ht="30" customHeight="1" x14ac:dyDescent="0.2">
      <c r="A1" s="84" t="s">
        <v>17</v>
      </c>
      <c r="B1" s="84"/>
      <c r="C1" s="84"/>
      <c r="D1" s="84"/>
      <c r="E1" s="84"/>
      <c r="F1" s="84"/>
      <c r="G1" s="84"/>
      <c r="H1" s="84"/>
      <c r="I1" s="84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27" ht="20.100000000000001" customHeight="1" thickBot="1" x14ac:dyDescent="0.25">
      <c r="A2" s="12"/>
      <c r="B2" s="12"/>
      <c r="C2" s="12"/>
      <c r="D2" s="11"/>
      <c r="E2" s="11"/>
      <c r="F2" s="11"/>
      <c r="G2" s="11"/>
      <c r="H2" s="11"/>
      <c r="I2" s="11"/>
      <c r="J2" s="13"/>
      <c r="K2" s="13"/>
      <c r="L2" s="13"/>
      <c r="M2" s="13"/>
      <c r="N2" s="13"/>
      <c r="O2" s="13"/>
      <c r="P2" s="13"/>
      <c r="Q2" s="13"/>
      <c r="R2" s="11"/>
      <c r="S2" s="13"/>
      <c r="T2" s="13"/>
      <c r="U2" s="69"/>
      <c r="V2" s="69"/>
      <c r="W2" s="69"/>
      <c r="X2" s="69"/>
      <c r="Y2" s="69"/>
      <c r="Z2" s="69"/>
      <c r="AA2" s="69" t="s">
        <v>46</v>
      </c>
    </row>
    <row r="3" spans="1:27" ht="31.5" customHeight="1" thickBot="1" x14ac:dyDescent="0.25">
      <c r="A3" s="14"/>
      <c r="B3" s="70" t="s">
        <v>41</v>
      </c>
      <c r="C3" s="15" t="s">
        <v>10</v>
      </c>
      <c r="D3" s="15" t="s">
        <v>11</v>
      </c>
      <c r="E3" s="15" t="s">
        <v>12</v>
      </c>
      <c r="F3" s="15" t="s">
        <v>13</v>
      </c>
      <c r="G3" s="15" t="s">
        <v>14</v>
      </c>
      <c r="H3" s="15" t="s">
        <v>25</v>
      </c>
      <c r="I3" s="15" t="s">
        <v>26</v>
      </c>
      <c r="J3" s="16" t="s">
        <v>27</v>
      </c>
      <c r="K3" s="17" t="s">
        <v>28</v>
      </c>
      <c r="L3" s="17" t="s">
        <v>29</v>
      </c>
      <c r="M3" s="18" t="s">
        <v>30</v>
      </c>
      <c r="N3" s="18" t="s">
        <v>31</v>
      </c>
      <c r="O3" s="18" t="s">
        <v>32</v>
      </c>
      <c r="P3" s="19" t="s">
        <v>33</v>
      </c>
      <c r="Q3" s="18" t="s">
        <v>34</v>
      </c>
      <c r="R3" s="18" t="s">
        <v>35</v>
      </c>
      <c r="S3" s="19" t="s">
        <v>24</v>
      </c>
      <c r="T3" s="61" t="s">
        <v>37</v>
      </c>
      <c r="U3" s="18" t="s">
        <v>38</v>
      </c>
      <c r="V3" s="18" t="s">
        <v>40</v>
      </c>
      <c r="W3" s="71" t="s">
        <v>42</v>
      </c>
      <c r="X3" s="71" t="s">
        <v>43</v>
      </c>
      <c r="Y3" s="81" t="s">
        <v>44</v>
      </c>
      <c r="Z3" s="81" t="s">
        <v>45</v>
      </c>
      <c r="AA3" s="72" t="s">
        <v>47</v>
      </c>
    </row>
    <row r="4" spans="1:27" ht="15.75" customHeight="1" x14ac:dyDescent="0.2">
      <c r="A4" s="85" t="s">
        <v>0</v>
      </c>
      <c r="B4" s="20">
        <v>89845</v>
      </c>
      <c r="C4" s="21">
        <v>95948</v>
      </c>
      <c r="D4" s="21">
        <v>106263</v>
      </c>
      <c r="E4" s="21">
        <v>119341</v>
      </c>
      <c r="F4" s="21">
        <v>120074</v>
      </c>
      <c r="G4" s="21">
        <v>117169</v>
      </c>
      <c r="H4" s="21">
        <v>116720</v>
      </c>
      <c r="I4" s="21">
        <v>117403</v>
      </c>
      <c r="J4" s="22">
        <v>108601</v>
      </c>
      <c r="K4" s="23">
        <v>89659</v>
      </c>
      <c r="L4" s="23">
        <v>72853</v>
      </c>
      <c r="M4" s="24">
        <v>53497</v>
      </c>
      <c r="N4" s="24">
        <v>36600</v>
      </c>
      <c r="O4" s="24">
        <v>30792</v>
      </c>
      <c r="P4" s="25">
        <v>26995</v>
      </c>
      <c r="Q4" s="24">
        <v>25909</v>
      </c>
      <c r="R4" s="24">
        <v>25544</v>
      </c>
      <c r="S4" s="25">
        <v>26540</v>
      </c>
      <c r="T4" s="62">
        <v>27004</v>
      </c>
      <c r="U4" s="24">
        <v>28001</v>
      </c>
      <c r="V4" s="24">
        <v>29543</v>
      </c>
      <c r="W4" s="24">
        <v>31355</v>
      </c>
      <c r="X4" s="24">
        <v>29882</v>
      </c>
      <c r="Y4" s="62">
        <v>30573</v>
      </c>
      <c r="Z4" s="62">
        <v>33018</v>
      </c>
      <c r="AA4" s="73">
        <v>33031</v>
      </c>
    </row>
    <row r="5" spans="1:27" ht="15.75" customHeight="1" x14ac:dyDescent="0.2">
      <c r="A5" s="83"/>
      <c r="B5" s="26">
        <v>20.100000000000001</v>
      </c>
      <c r="C5" s="27">
        <v>6.8</v>
      </c>
      <c r="D5" s="27">
        <v>10.8</v>
      </c>
      <c r="E5" s="27">
        <v>12.3</v>
      </c>
      <c r="F5" s="27">
        <v>0.6</v>
      </c>
      <c r="G5" s="27">
        <v>-2.4</v>
      </c>
      <c r="H5" s="27">
        <v>-0.4</v>
      </c>
      <c r="I5" s="27">
        <v>0.6</v>
      </c>
      <c r="J5" s="28">
        <f t="shared" ref="J5:O5" si="0">((J4/I4)-1)*100</f>
        <v>-7.4972530514552442</v>
      </c>
      <c r="K5" s="29">
        <f t="shared" si="0"/>
        <v>-17.441828344122058</v>
      </c>
      <c r="L5" s="29">
        <f t="shared" si="0"/>
        <v>-18.744353606442189</v>
      </c>
      <c r="M5" s="29">
        <f t="shared" si="0"/>
        <v>-26.56856958532936</v>
      </c>
      <c r="N5" s="30">
        <f t="shared" si="0"/>
        <v>-31.584948688711513</v>
      </c>
      <c r="O5" s="30">
        <f t="shared" si="0"/>
        <v>-15.868852459016392</v>
      </c>
      <c r="P5" s="31">
        <f t="shared" ref="P5:V5" si="1">((P4/O4)-1)*100</f>
        <v>-12.331124967524032</v>
      </c>
      <c r="Q5" s="30">
        <f t="shared" si="1"/>
        <v>-4.0229672161511409</v>
      </c>
      <c r="R5" s="30">
        <f t="shared" si="1"/>
        <v>-1.4087768729013073</v>
      </c>
      <c r="S5" s="31">
        <f t="shared" si="1"/>
        <v>3.8991544002505485</v>
      </c>
      <c r="T5" s="63">
        <f t="shared" si="1"/>
        <v>1.7483044461190644</v>
      </c>
      <c r="U5" s="30">
        <f t="shared" si="1"/>
        <v>3.6920456228706877</v>
      </c>
      <c r="V5" s="30">
        <f t="shared" si="1"/>
        <v>5.5069461804935438</v>
      </c>
      <c r="W5" s="30">
        <f>((W4/V4)-1)*100</f>
        <v>6.1334326236333503</v>
      </c>
      <c r="X5" s="30">
        <f>((X4/W4)-1)*100</f>
        <v>-4.697815340456069</v>
      </c>
      <c r="Y5" s="63">
        <f>((Y4/X4)-1)*100</f>
        <v>2.3124288869553533</v>
      </c>
      <c r="Z5" s="63">
        <f>((Z4/Y4)-1)*100</f>
        <v>7.9972524776763754</v>
      </c>
      <c r="AA5" s="75">
        <f>((AA4/Z4)-1)*100</f>
        <v>3.9372463504760979E-2</v>
      </c>
    </row>
    <row r="6" spans="1:27" ht="15.75" customHeight="1" x14ac:dyDescent="0.2">
      <c r="A6" s="82" t="s">
        <v>1</v>
      </c>
      <c r="B6" s="32">
        <v>4185</v>
      </c>
      <c r="C6" s="33">
        <v>3514</v>
      </c>
      <c r="D6" s="33">
        <v>2755</v>
      </c>
      <c r="E6" s="33">
        <v>2877</v>
      </c>
      <c r="F6" s="33">
        <v>2187</v>
      </c>
      <c r="G6" s="33">
        <v>2288</v>
      </c>
      <c r="H6" s="33">
        <v>1824</v>
      </c>
      <c r="I6" s="33">
        <v>1285</v>
      </c>
      <c r="J6" s="34">
        <v>2408</v>
      </c>
      <c r="K6" s="35">
        <v>1653</v>
      </c>
      <c r="L6" s="35">
        <v>1933</v>
      </c>
      <c r="M6" s="10">
        <v>1351</v>
      </c>
      <c r="N6" s="10">
        <v>1861</v>
      </c>
      <c r="O6" s="10">
        <v>1460</v>
      </c>
      <c r="P6" s="7">
        <v>1492</v>
      </c>
      <c r="Q6" s="10">
        <v>1568</v>
      </c>
      <c r="R6" s="10">
        <v>1553</v>
      </c>
      <c r="S6" s="7">
        <v>1545</v>
      </c>
      <c r="T6" s="64">
        <v>1355</v>
      </c>
      <c r="U6" s="10">
        <v>1803</v>
      </c>
      <c r="V6" s="10">
        <v>2064</v>
      </c>
      <c r="W6" s="10">
        <v>3333</v>
      </c>
      <c r="X6" s="10">
        <v>3863</v>
      </c>
      <c r="Y6" s="64">
        <v>1332</v>
      </c>
      <c r="Z6" s="64">
        <v>6138</v>
      </c>
      <c r="AA6" s="74">
        <v>8976</v>
      </c>
    </row>
    <row r="7" spans="1:27" ht="15.75" customHeight="1" x14ac:dyDescent="0.2">
      <c r="A7" s="83"/>
      <c r="B7" s="26">
        <v>-27.4</v>
      </c>
      <c r="C7" s="27">
        <v>-16</v>
      </c>
      <c r="D7" s="27">
        <v>-21.6</v>
      </c>
      <c r="E7" s="27">
        <v>4.4000000000000004</v>
      </c>
      <c r="F7" s="27">
        <v>-24</v>
      </c>
      <c r="G7" s="27">
        <v>4.5999999999999996</v>
      </c>
      <c r="H7" s="27">
        <v>-20.3</v>
      </c>
      <c r="I7" s="27">
        <v>-29.6</v>
      </c>
      <c r="J7" s="28">
        <f t="shared" ref="J7:O7" si="2">((J6/I6)-1)*100</f>
        <v>87.392996108949418</v>
      </c>
      <c r="K7" s="29">
        <f t="shared" si="2"/>
        <v>-31.353820598006642</v>
      </c>
      <c r="L7" s="29">
        <f t="shared" si="2"/>
        <v>16.938898971566839</v>
      </c>
      <c r="M7" s="30">
        <f t="shared" si="2"/>
        <v>-30.108639420589757</v>
      </c>
      <c r="N7" s="30">
        <f t="shared" si="2"/>
        <v>37.749814951887494</v>
      </c>
      <c r="O7" s="30">
        <f t="shared" si="2"/>
        <v>-21.547555077915103</v>
      </c>
      <c r="P7" s="31">
        <f t="shared" ref="P7:W7" si="3">((P6/O6)-1)*100</f>
        <v>2.1917808219177992</v>
      </c>
      <c r="Q7" s="30">
        <f t="shared" si="3"/>
        <v>5.0938337801608613</v>
      </c>
      <c r="R7" s="30">
        <f t="shared" si="3"/>
        <v>-0.95663265306122902</v>
      </c>
      <c r="S7" s="31">
        <f t="shared" si="3"/>
        <v>-0.51513200257565783</v>
      </c>
      <c r="T7" s="63">
        <f t="shared" si="3"/>
        <v>-12.297734627831714</v>
      </c>
      <c r="U7" s="30">
        <f t="shared" si="3"/>
        <v>33.062730627306266</v>
      </c>
      <c r="V7" s="30">
        <f t="shared" si="3"/>
        <v>14.475873544093186</v>
      </c>
      <c r="W7" s="30">
        <f t="shared" si="3"/>
        <v>61.482558139534895</v>
      </c>
      <c r="X7" s="30">
        <f>((X6/W6)-1)*100</f>
        <v>15.90159015901591</v>
      </c>
      <c r="Y7" s="63">
        <f>((Y6/X6)-1)*100</f>
        <v>-65.519026663215115</v>
      </c>
      <c r="Z7" s="63">
        <f>((Z6/Y6)-1)*100</f>
        <v>360.81081081081078</v>
      </c>
      <c r="AA7" s="75">
        <f>((AA6/Z6)-1)*100</f>
        <v>46.236559139784951</v>
      </c>
    </row>
    <row r="8" spans="1:27" ht="15.75" customHeight="1" x14ac:dyDescent="0.2">
      <c r="A8" s="82" t="s">
        <v>5</v>
      </c>
      <c r="B8" s="32">
        <v>8589</v>
      </c>
      <c r="C8" s="33">
        <v>13751</v>
      </c>
      <c r="D8" s="33">
        <v>15054</v>
      </c>
      <c r="E8" s="33">
        <v>12427</v>
      </c>
      <c r="F8" s="33">
        <v>8067</v>
      </c>
      <c r="G8" s="33">
        <v>7226</v>
      </c>
      <c r="H8" s="33">
        <v>5751</v>
      </c>
      <c r="I8" s="33">
        <v>9183</v>
      </c>
      <c r="J8" s="34">
        <v>7154</v>
      </c>
      <c r="K8" s="35">
        <v>6992</v>
      </c>
      <c r="L8" s="35">
        <v>6158</v>
      </c>
      <c r="M8" s="10">
        <v>5719</v>
      </c>
      <c r="N8" s="10">
        <v>6282</v>
      </c>
      <c r="O8" s="10">
        <v>6031</v>
      </c>
      <c r="P8" s="7">
        <v>6358</v>
      </c>
      <c r="Q8" s="10">
        <v>6358</v>
      </c>
      <c r="R8" s="10">
        <v>6529</v>
      </c>
      <c r="S8" s="7">
        <v>7139</v>
      </c>
      <c r="T8" s="64">
        <v>7665</v>
      </c>
      <c r="U8" s="10">
        <v>7383</v>
      </c>
      <c r="V8" s="10">
        <v>8295</v>
      </c>
      <c r="W8" s="10">
        <v>8738</v>
      </c>
      <c r="X8" s="10">
        <v>8898</v>
      </c>
      <c r="Y8" s="64">
        <v>8256</v>
      </c>
      <c r="Z8" s="64">
        <v>8202</v>
      </c>
      <c r="AA8" s="74">
        <v>8353</v>
      </c>
    </row>
    <row r="9" spans="1:27" ht="15.75" customHeight="1" x14ac:dyDescent="0.2">
      <c r="A9" s="83"/>
      <c r="B9" s="26">
        <v>-39.200000000000003</v>
      </c>
      <c r="C9" s="27">
        <v>60.1</v>
      </c>
      <c r="D9" s="27">
        <v>9.5</v>
      </c>
      <c r="E9" s="27">
        <v>-17.5</v>
      </c>
      <c r="F9" s="27">
        <v>-35.1</v>
      </c>
      <c r="G9" s="27">
        <v>-10.4</v>
      </c>
      <c r="H9" s="27">
        <v>-20.399999999999999</v>
      </c>
      <c r="I9" s="27">
        <v>59.7</v>
      </c>
      <c r="J9" s="28">
        <f t="shared" ref="J9:O9" si="4">((J8/I8)-1)*100</f>
        <v>-22.095175868452579</v>
      </c>
      <c r="K9" s="29">
        <f t="shared" si="4"/>
        <v>-2.2644674308079371</v>
      </c>
      <c r="L9" s="29">
        <f t="shared" si="4"/>
        <v>-11.927917620137297</v>
      </c>
      <c r="M9" s="30">
        <f t="shared" si="4"/>
        <v>-7.1289379668723623</v>
      </c>
      <c r="N9" s="30">
        <f t="shared" si="4"/>
        <v>9.8443783878300337</v>
      </c>
      <c r="O9" s="30">
        <f t="shared" si="4"/>
        <v>-3.9955428207577248</v>
      </c>
      <c r="P9" s="31">
        <f t="shared" ref="P9:W9" si="5">((P8/O8)-1)*100</f>
        <v>5.4219864035814913</v>
      </c>
      <c r="Q9" s="36">
        <f t="shared" si="5"/>
        <v>0</v>
      </c>
      <c r="R9" s="30">
        <f t="shared" si="5"/>
        <v>2.689525007864102</v>
      </c>
      <c r="S9" s="31">
        <f t="shared" si="5"/>
        <v>9.3429315362230092</v>
      </c>
      <c r="T9" s="63">
        <f t="shared" si="5"/>
        <v>7.3679787085025872</v>
      </c>
      <c r="U9" s="30">
        <f t="shared" si="5"/>
        <v>-3.6790606653620328</v>
      </c>
      <c r="V9" s="30">
        <f t="shared" si="5"/>
        <v>12.352702153596095</v>
      </c>
      <c r="W9" s="30">
        <f t="shared" si="5"/>
        <v>5.3405666063893964</v>
      </c>
      <c r="X9" s="30">
        <f>((X8/W8)-1)*100</f>
        <v>1.8310826276035641</v>
      </c>
      <c r="Y9" s="63">
        <f>((Y8/X8)-1)*100</f>
        <v>-7.2151045178691859</v>
      </c>
      <c r="Z9" s="63">
        <f>((Z8/Y8)-1)*100</f>
        <v>-0.65406976744185608</v>
      </c>
      <c r="AA9" s="75">
        <f>((AA8/Z8)-1)*100</f>
        <v>1.8410143867349404</v>
      </c>
    </row>
    <row r="10" spans="1:27" ht="15.75" customHeight="1" x14ac:dyDescent="0.2">
      <c r="A10" s="82" t="s">
        <v>2</v>
      </c>
      <c r="B10" s="32">
        <v>267382</v>
      </c>
      <c r="C10" s="33">
        <v>204360</v>
      </c>
      <c r="D10" s="33">
        <v>179977</v>
      </c>
      <c r="E10" s="33">
        <v>178909</v>
      </c>
      <c r="F10" s="33">
        <v>222336</v>
      </c>
      <c r="G10" s="33">
        <v>228062</v>
      </c>
      <c r="H10" s="33">
        <v>193333</v>
      </c>
      <c r="I10" s="33">
        <v>160580</v>
      </c>
      <c r="J10" s="34">
        <v>177810</v>
      </c>
      <c r="K10" s="35">
        <v>178547</v>
      </c>
      <c r="L10" s="35">
        <v>168546</v>
      </c>
      <c r="M10" s="10">
        <v>121551</v>
      </c>
      <c r="N10" s="10">
        <v>115275</v>
      </c>
      <c r="O10" s="10">
        <v>112852</v>
      </c>
      <c r="P10" s="7">
        <v>112014</v>
      </c>
      <c r="Q10" s="10">
        <v>111642</v>
      </c>
      <c r="R10" s="10">
        <v>84507</v>
      </c>
      <c r="S10" s="7">
        <v>82435</v>
      </c>
      <c r="T10" s="64">
        <v>71467</v>
      </c>
      <c r="U10" s="10">
        <v>79721</v>
      </c>
      <c r="V10" s="10">
        <v>87588</v>
      </c>
      <c r="W10" s="10">
        <v>87060</v>
      </c>
      <c r="X10" s="10">
        <v>98765</v>
      </c>
      <c r="Y10" s="64">
        <v>108663</v>
      </c>
      <c r="Z10" s="64">
        <v>108438</v>
      </c>
      <c r="AA10" s="74">
        <v>123499</v>
      </c>
    </row>
    <row r="11" spans="1:27" ht="15.75" customHeight="1" x14ac:dyDescent="0.2">
      <c r="A11" s="83"/>
      <c r="B11" s="26">
        <v>-21.3</v>
      </c>
      <c r="C11" s="27">
        <v>-23.6</v>
      </c>
      <c r="D11" s="27">
        <v>-11.9</v>
      </c>
      <c r="E11" s="27">
        <v>-0.6</v>
      </c>
      <c r="F11" s="27">
        <v>24.3</v>
      </c>
      <c r="G11" s="27">
        <v>2.6</v>
      </c>
      <c r="H11" s="27">
        <v>-15.2</v>
      </c>
      <c r="I11" s="27">
        <v>-16.899999999999999</v>
      </c>
      <c r="J11" s="28">
        <f t="shared" ref="J11:O11" si="6">((J10/I10)-1)*100</f>
        <v>10.72985427824138</v>
      </c>
      <c r="K11" s="29">
        <f t="shared" si="6"/>
        <v>0.41448737416343029</v>
      </c>
      <c r="L11" s="29">
        <f t="shared" si="6"/>
        <v>-5.6013262614325594</v>
      </c>
      <c r="M11" s="30">
        <f t="shared" si="6"/>
        <v>-27.882595849204371</v>
      </c>
      <c r="N11" s="30">
        <f t="shared" si="6"/>
        <v>-5.1632648024286132</v>
      </c>
      <c r="O11" s="30">
        <f t="shared" si="6"/>
        <v>-2.1019301669919721</v>
      </c>
      <c r="P11" s="31">
        <f t="shared" ref="P11:W11" si="7">((P10/O10)-1)*100</f>
        <v>-0.74256548399673772</v>
      </c>
      <c r="Q11" s="30">
        <f t="shared" si="7"/>
        <v>-0.3321013444748</v>
      </c>
      <c r="R11" s="30">
        <f t="shared" si="7"/>
        <v>-24.305368947170425</v>
      </c>
      <c r="S11" s="31">
        <f t="shared" si="7"/>
        <v>-2.4518678926006121</v>
      </c>
      <c r="T11" s="63">
        <f t="shared" si="7"/>
        <v>-13.305028204039548</v>
      </c>
      <c r="U11" s="30">
        <f t="shared" si="7"/>
        <v>11.549386430100617</v>
      </c>
      <c r="V11" s="30">
        <f t="shared" si="7"/>
        <v>9.8681652262264663</v>
      </c>
      <c r="W11" s="30">
        <f t="shared" si="7"/>
        <v>-0.60282230442526563</v>
      </c>
      <c r="X11" s="30">
        <f>((X10/W10)-1)*100</f>
        <v>13.444750746611533</v>
      </c>
      <c r="Y11" s="63">
        <f>((Y10/X10)-1)*100</f>
        <v>10.021768845238688</v>
      </c>
      <c r="Z11" s="63">
        <f>((Z10/Y10)-1)*100</f>
        <v>-0.20706220148533072</v>
      </c>
      <c r="AA11" s="75">
        <f>((AA10/Z10)-1)*100</f>
        <v>13.889042586547152</v>
      </c>
    </row>
    <row r="12" spans="1:27" ht="15.75" customHeight="1" x14ac:dyDescent="0.2">
      <c r="A12" s="82" t="s">
        <v>6</v>
      </c>
      <c r="B12" s="32">
        <v>4709</v>
      </c>
      <c r="C12" s="33">
        <v>4272</v>
      </c>
      <c r="D12" s="33">
        <v>4274</v>
      </c>
      <c r="E12" s="33">
        <v>3697</v>
      </c>
      <c r="F12" s="33">
        <v>2702</v>
      </c>
      <c r="G12" s="33">
        <v>2679</v>
      </c>
      <c r="H12" s="33">
        <v>2385</v>
      </c>
      <c r="I12" s="33">
        <v>2206</v>
      </c>
      <c r="J12" s="34">
        <v>2348</v>
      </c>
      <c r="K12" s="35">
        <v>1597</v>
      </c>
      <c r="L12" s="35">
        <v>961</v>
      </c>
      <c r="M12" s="10">
        <v>770</v>
      </c>
      <c r="N12" s="10">
        <v>615</v>
      </c>
      <c r="O12" s="10">
        <v>644</v>
      </c>
      <c r="P12" s="7">
        <v>593</v>
      </c>
      <c r="Q12" s="10">
        <v>556</v>
      </c>
      <c r="R12" s="10">
        <v>514.96</v>
      </c>
      <c r="S12" s="7">
        <v>479</v>
      </c>
      <c r="T12" s="64">
        <v>477</v>
      </c>
      <c r="U12" s="10">
        <v>473</v>
      </c>
      <c r="V12" s="10">
        <v>413</v>
      </c>
      <c r="W12" s="10">
        <v>378</v>
      </c>
      <c r="X12" s="10">
        <v>305</v>
      </c>
      <c r="Y12" s="64">
        <v>290</v>
      </c>
      <c r="Z12" s="64">
        <v>297</v>
      </c>
      <c r="AA12" s="74">
        <v>245</v>
      </c>
    </row>
    <row r="13" spans="1:27" ht="15.75" customHeight="1" x14ac:dyDescent="0.2">
      <c r="A13" s="83"/>
      <c r="B13" s="26">
        <v>12.4</v>
      </c>
      <c r="C13" s="27">
        <v>-9.3000000000000007</v>
      </c>
      <c r="D13" s="27">
        <v>0</v>
      </c>
      <c r="E13" s="27">
        <v>-13.5</v>
      </c>
      <c r="F13" s="27">
        <v>-26.9</v>
      </c>
      <c r="G13" s="27">
        <v>-0.9</v>
      </c>
      <c r="H13" s="27">
        <v>-11</v>
      </c>
      <c r="I13" s="27">
        <v>-7.5</v>
      </c>
      <c r="J13" s="28">
        <f t="shared" ref="J13:O13" si="8">((J12/I12)-1)*100</f>
        <v>6.4369900271985525</v>
      </c>
      <c r="K13" s="29">
        <f t="shared" si="8"/>
        <v>-31.984667802385015</v>
      </c>
      <c r="L13" s="29">
        <f t="shared" si="8"/>
        <v>-39.824671258609889</v>
      </c>
      <c r="M13" s="30">
        <f t="shared" si="8"/>
        <v>-19.875130072840786</v>
      </c>
      <c r="N13" s="30">
        <f t="shared" si="8"/>
        <v>-20.129870129870131</v>
      </c>
      <c r="O13" s="30">
        <f t="shared" si="8"/>
        <v>4.7154471544715415</v>
      </c>
      <c r="P13" s="31">
        <f t="shared" ref="P13:W13" si="9">((P12/O12)-1)*100</f>
        <v>-7.9192546583850891</v>
      </c>
      <c r="Q13" s="30">
        <f t="shared" si="9"/>
        <v>-6.2394603709949426</v>
      </c>
      <c r="R13" s="30">
        <f t="shared" si="9"/>
        <v>-7.3812949640287728</v>
      </c>
      <c r="S13" s="31">
        <f t="shared" si="9"/>
        <v>-6.9830666459530955</v>
      </c>
      <c r="T13" s="63">
        <f t="shared" si="9"/>
        <v>-0.41753653444676075</v>
      </c>
      <c r="U13" s="30">
        <f t="shared" si="9"/>
        <v>-0.83857442348008737</v>
      </c>
      <c r="V13" s="30">
        <f t="shared" si="9"/>
        <v>-12.684989429175475</v>
      </c>
      <c r="W13" s="30">
        <f t="shared" si="9"/>
        <v>-8.4745762711864394</v>
      </c>
      <c r="X13" s="30">
        <f>((X12/W12)-1)*100</f>
        <v>-19.312169312169313</v>
      </c>
      <c r="Y13" s="63">
        <f>((Y12/X12)-1)*100</f>
        <v>-4.9180327868852514</v>
      </c>
      <c r="Z13" s="63">
        <f>((Z12/Y12)-1)*100</f>
        <v>2.4137931034482696</v>
      </c>
      <c r="AA13" s="75">
        <f>((AA12/Z12)-1)*100</f>
        <v>-17.508417508417505</v>
      </c>
    </row>
    <row r="14" spans="1:27" ht="15.75" customHeight="1" x14ac:dyDescent="0.2">
      <c r="A14" s="82" t="s">
        <v>15</v>
      </c>
      <c r="B14" s="32">
        <v>13228</v>
      </c>
      <c r="C14" s="33">
        <v>19268</v>
      </c>
      <c r="D14" s="33">
        <v>12888</v>
      </c>
      <c r="E14" s="33">
        <v>16233</v>
      </c>
      <c r="F14" s="33">
        <v>16828</v>
      </c>
      <c r="G14" s="33">
        <v>16202</v>
      </c>
      <c r="H14" s="33">
        <v>14706</v>
      </c>
      <c r="I14" s="33">
        <v>23345</v>
      </c>
      <c r="J14" s="34">
        <v>25413</v>
      </c>
      <c r="K14" s="35">
        <v>26334</v>
      </c>
      <c r="L14" s="35">
        <v>24635</v>
      </c>
      <c r="M14" s="10">
        <v>22381</v>
      </c>
      <c r="N14" s="10">
        <v>18817</v>
      </c>
      <c r="O14" s="10">
        <v>15908</v>
      </c>
      <c r="P14" s="7">
        <v>13783</v>
      </c>
      <c r="Q14" s="10">
        <v>13524</v>
      </c>
      <c r="R14" s="10">
        <v>17073</v>
      </c>
      <c r="S14" s="7">
        <v>16050</v>
      </c>
      <c r="T14" s="64">
        <v>20104</v>
      </c>
      <c r="U14" s="10">
        <v>20774</v>
      </c>
      <c r="V14" s="10">
        <v>23097</v>
      </c>
      <c r="W14" s="10">
        <v>32197</v>
      </c>
      <c r="X14" s="10">
        <v>76002</v>
      </c>
      <c r="Y14" s="64">
        <v>98719</v>
      </c>
      <c r="Z14" s="64">
        <v>100224</v>
      </c>
      <c r="AA14" s="74">
        <v>107864</v>
      </c>
    </row>
    <row r="15" spans="1:27" ht="15.75" customHeight="1" x14ac:dyDescent="0.2">
      <c r="A15" s="83"/>
      <c r="B15" s="26">
        <v>6.8</v>
      </c>
      <c r="C15" s="27">
        <v>45.7</v>
      </c>
      <c r="D15" s="27">
        <v>-33.1</v>
      </c>
      <c r="E15" s="27">
        <v>26</v>
      </c>
      <c r="F15" s="27">
        <v>3.7</v>
      </c>
      <c r="G15" s="27">
        <v>-3.7</v>
      </c>
      <c r="H15" s="27">
        <v>-9.1999999999999993</v>
      </c>
      <c r="I15" s="27">
        <v>58.7</v>
      </c>
      <c r="J15" s="28">
        <f t="shared" ref="J15:O15" si="10">((J14/I14)-1)*100</f>
        <v>8.8584279288926879</v>
      </c>
      <c r="K15" s="29">
        <f t="shared" si="10"/>
        <v>3.6241293825994614</v>
      </c>
      <c r="L15" s="29">
        <f t="shared" si="10"/>
        <v>-6.4517353991038195</v>
      </c>
      <c r="M15" s="30">
        <f t="shared" si="10"/>
        <v>-9.149583925309523</v>
      </c>
      <c r="N15" s="30">
        <f t="shared" si="10"/>
        <v>-15.924221437826724</v>
      </c>
      <c r="O15" s="30">
        <f t="shared" si="10"/>
        <v>-15.459424988042725</v>
      </c>
      <c r="P15" s="31">
        <f t="shared" ref="P15:W15" si="11">((P14/O14)-1)*100</f>
        <v>-13.358058838320341</v>
      </c>
      <c r="Q15" s="30">
        <f t="shared" si="11"/>
        <v>-1.8791264601320412</v>
      </c>
      <c r="R15" s="30">
        <f t="shared" si="11"/>
        <v>26.242236024844722</v>
      </c>
      <c r="S15" s="31">
        <f t="shared" si="11"/>
        <v>-5.9919170620277633</v>
      </c>
      <c r="T15" s="63">
        <f t="shared" si="11"/>
        <v>25.258566978193151</v>
      </c>
      <c r="U15" s="30">
        <f t="shared" si="11"/>
        <v>3.3326701153999272</v>
      </c>
      <c r="V15" s="30">
        <f t="shared" si="11"/>
        <v>11.182247039568693</v>
      </c>
      <c r="W15" s="30">
        <f t="shared" si="11"/>
        <v>39.399056154478941</v>
      </c>
      <c r="X15" s="30">
        <f>((X14/W14)-1)*100</f>
        <v>136.0530484206603</v>
      </c>
      <c r="Y15" s="63">
        <f>((Y14/X14)-1)*100</f>
        <v>29.890002894660661</v>
      </c>
      <c r="Z15" s="63">
        <f>((Z14/Y14)-1)*100</f>
        <v>1.5245292192992199</v>
      </c>
      <c r="AA15" s="75">
        <f>((AA14/Z14)-1)*100</f>
        <v>7.6229246487867108</v>
      </c>
    </row>
    <row r="16" spans="1:27" ht="15.75" customHeight="1" x14ac:dyDescent="0.2">
      <c r="A16" s="82" t="s">
        <v>3</v>
      </c>
      <c r="B16" s="32">
        <v>59979</v>
      </c>
      <c r="C16" s="33">
        <v>54170</v>
      </c>
      <c r="D16" s="33">
        <v>62052</v>
      </c>
      <c r="E16" s="33">
        <v>51917</v>
      </c>
      <c r="F16" s="33">
        <v>47702</v>
      </c>
      <c r="G16" s="33">
        <v>50870</v>
      </c>
      <c r="H16" s="33">
        <v>53093</v>
      </c>
      <c r="I16" s="33">
        <v>53504</v>
      </c>
      <c r="J16" s="34">
        <v>57293</v>
      </c>
      <c r="K16" s="35">
        <v>55509</v>
      </c>
      <c r="L16" s="35">
        <v>54434</v>
      </c>
      <c r="M16" s="10">
        <v>46746</v>
      </c>
      <c r="N16" s="10">
        <v>38532</v>
      </c>
      <c r="O16" s="10">
        <v>32923</v>
      </c>
      <c r="P16" s="7">
        <v>28371</v>
      </c>
      <c r="Q16" s="10">
        <v>26602</v>
      </c>
      <c r="R16" s="10">
        <v>26608</v>
      </c>
      <c r="S16" s="7">
        <v>27783</v>
      </c>
      <c r="T16" s="64">
        <v>29997</v>
      </c>
      <c r="U16" s="10">
        <v>31877</v>
      </c>
      <c r="V16" s="10">
        <v>35057</v>
      </c>
      <c r="W16" s="10">
        <v>36831</v>
      </c>
      <c r="X16" s="10">
        <v>36024</v>
      </c>
      <c r="Y16" s="64">
        <v>35610</v>
      </c>
      <c r="Z16" s="64">
        <v>38192</v>
      </c>
      <c r="AA16" s="74">
        <v>47604</v>
      </c>
    </row>
    <row r="17" spans="1:27" ht="15.75" customHeight="1" x14ac:dyDescent="0.2">
      <c r="A17" s="83"/>
      <c r="B17" s="26">
        <v>2.6</v>
      </c>
      <c r="C17" s="27">
        <v>-9.6999999999999993</v>
      </c>
      <c r="D17" s="27">
        <v>14.6</v>
      </c>
      <c r="E17" s="27">
        <v>-16.3</v>
      </c>
      <c r="F17" s="27">
        <v>-8.1</v>
      </c>
      <c r="G17" s="27">
        <v>6.6</v>
      </c>
      <c r="H17" s="27">
        <v>4.4000000000000004</v>
      </c>
      <c r="I17" s="27">
        <v>0.8</v>
      </c>
      <c r="J17" s="28">
        <f t="shared" ref="J17:O17" si="12">((J16/I16)-1)*100</f>
        <v>7.0817135167464018</v>
      </c>
      <c r="K17" s="29">
        <f t="shared" si="12"/>
        <v>-3.1138184420435255</v>
      </c>
      <c r="L17" s="29">
        <f t="shared" si="12"/>
        <v>-1.9366228899818094</v>
      </c>
      <c r="M17" s="30">
        <f t="shared" si="12"/>
        <v>-14.12352573759048</v>
      </c>
      <c r="N17" s="30">
        <f t="shared" si="12"/>
        <v>-17.571556924656651</v>
      </c>
      <c r="O17" s="30">
        <f t="shared" si="12"/>
        <v>-14.556732066853527</v>
      </c>
      <c r="P17" s="31">
        <f t="shared" ref="P17:W17" si="13">((P16/O16)-1)*100</f>
        <v>-13.826200528505906</v>
      </c>
      <c r="Q17" s="30">
        <f t="shared" si="13"/>
        <v>-6.235240210073667</v>
      </c>
      <c r="R17" s="30">
        <f t="shared" si="13"/>
        <v>2.2554695135701408E-2</v>
      </c>
      <c r="S17" s="31">
        <f t="shared" si="13"/>
        <v>4.4159651232712038</v>
      </c>
      <c r="T17" s="63">
        <f t="shared" si="13"/>
        <v>7.9689018464528694</v>
      </c>
      <c r="U17" s="30">
        <f t="shared" si="13"/>
        <v>6.2672933960062682</v>
      </c>
      <c r="V17" s="30">
        <f t="shared" si="13"/>
        <v>9.9758446528845255</v>
      </c>
      <c r="W17" s="30">
        <f t="shared" si="13"/>
        <v>5.0603303191944615</v>
      </c>
      <c r="X17" s="30">
        <f>((X16/W16)-1)*100</f>
        <v>-2.191089028264237</v>
      </c>
      <c r="Y17" s="63">
        <f>((Y16/X16)-1)*100</f>
        <v>-1.1492338441039363</v>
      </c>
      <c r="Z17" s="63">
        <f>((Z16/Y16)-1)*100</f>
        <v>7.250772254984561</v>
      </c>
      <c r="AA17" s="75">
        <f>((AA16/Z16)-1)*100</f>
        <v>24.643904482614154</v>
      </c>
    </row>
    <row r="18" spans="1:27" ht="15.75" customHeight="1" x14ac:dyDescent="0.2">
      <c r="A18" s="82" t="s">
        <v>16</v>
      </c>
      <c r="B18" s="32">
        <v>11764</v>
      </c>
      <c r="C18" s="33">
        <v>9547</v>
      </c>
      <c r="D18" s="33">
        <v>6882</v>
      </c>
      <c r="E18" s="33">
        <v>5632</v>
      </c>
      <c r="F18" s="33">
        <v>5412</v>
      </c>
      <c r="G18" s="33">
        <v>6765</v>
      </c>
      <c r="H18" s="33">
        <v>6903</v>
      </c>
      <c r="I18" s="33">
        <v>6552</v>
      </c>
      <c r="J18" s="34">
        <v>6631</v>
      </c>
      <c r="K18" s="35">
        <v>4044</v>
      </c>
      <c r="L18" s="35">
        <v>4317</v>
      </c>
      <c r="M18" s="10">
        <v>8463</v>
      </c>
      <c r="N18" s="10">
        <v>7559</v>
      </c>
      <c r="O18" s="10">
        <v>6107</v>
      </c>
      <c r="P18" s="7">
        <v>7964</v>
      </c>
      <c r="Q18" s="10">
        <v>8761</v>
      </c>
      <c r="R18" s="10">
        <v>7990</v>
      </c>
      <c r="S18" s="7">
        <v>8082</v>
      </c>
      <c r="T18" s="64">
        <v>8791</v>
      </c>
      <c r="U18" s="10">
        <v>7554</v>
      </c>
      <c r="V18" s="10">
        <v>8235</v>
      </c>
      <c r="W18" s="10">
        <v>7739</v>
      </c>
      <c r="X18" s="10">
        <v>8154</v>
      </c>
      <c r="Y18" s="64">
        <v>9883</v>
      </c>
      <c r="Z18" s="64">
        <v>8807</v>
      </c>
      <c r="AA18" s="74">
        <v>8617</v>
      </c>
    </row>
    <row r="19" spans="1:27" ht="15.75" customHeight="1" x14ac:dyDescent="0.2">
      <c r="A19" s="85"/>
      <c r="B19" s="26">
        <v>4.3</v>
      </c>
      <c r="C19" s="27">
        <v>-18.8</v>
      </c>
      <c r="D19" s="27">
        <v>-27.9</v>
      </c>
      <c r="E19" s="27">
        <v>-18.2</v>
      </c>
      <c r="F19" s="27">
        <v>-3.9</v>
      </c>
      <c r="G19" s="27">
        <v>25</v>
      </c>
      <c r="H19" s="27">
        <v>2</v>
      </c>
      <c r="I19" s="27">
        <v>-5.0999999999999996</v>
      </c>
      <c r="J19" s="28">
        <f t="shared" ref="J19:O19" si="14">((J18/I18)-1)*100</f>
        <v>1.2057387057387015</v>
      </c>
      <c r="K19" s="29">
        <f t="shared" si="14"/>
        <v>-39.013723420298597</v>
      </c>
      <c r="L19" s="29">
        <f t="shared" si="14"/>
        <v>6.7507418397626084</v>
      </c>
      <c r="M19" s="30">
        <f t="shared" si="14"/>
        <v>96.038915913829044</v>
      </c>
      <c r="N19" s="30">
        <f t="shared" si="14"/>
        <v>-10.681791326952617</v>
      </c>
      <c r="O19" s="30">
        <f t="shared" si="14"/>
        <v>-19.208890064823393</v>
      </c>
      <c r="P19" s="31">
        <f t="shared" ref="P19:W19" si="15">((P18/O18)-1)*100</f>
        <v>30.407728835762239</v>
      </c>
      <c r="Q19" s="30">
        <f t="shared" si="15"/>
        <v>10.007533902561526</v>
      </c>
      <c r="R19" s="30">
        <f t="shared" si="15"/>
        <v>-8.8003652551078666</v>
      </c>
      <c r="S19" s="31">
        <f t="shared" si="15"/>
        <v>1.1514392991239131</v>
      </c>
      <c r="T19" s="63">
        <f t="shared" si="15"/>
        <v>8.7725810442959684</v>
      </c>
      <c r="U19" s="30">
        <f t="shared" si="15"/>
        <v>-14.071209191218292</v>
      </c>
      <c r="V19" s="30">
        <f t="shared" si="15"/>
        <v>9.0150913423351788</v>
      </c>
      <c r="W19" s="30">
        <f t="shared" si="15"/>
        <v>-6.0230722525804525</v>
      </c>
      <c r="X19" s="30">
        <f>((X18/W18)-1)*100</f>
        <v>5.3624499289313787</v>
      </c>
      <c r="Y19" s="63">
        <f>((Y18/X18)-1)*100</f>
        <v>21.204316899681142</v>
      </c>
      <c r="Z19" s="63">
        <f>((Z18/Y18)-1)*100</f>
        <v>-10.887382373773146</v>
      </c>
      <c r="AA19" s="75">
        <f>((AA18/Z18)-1)*100</f>
        <v>-2.1573748154876782</v>
      </c>
    </row>
    <row r="20" spans="1:27" ht="15.75" customHeight="1" x14ac:dyDescent="0.2">
      <c r="A20" s="82" t="s">
        <v>7</v>
      </c>
      <c r="B20" s="32">
        <v>24262</v>
      </c>
      <c r="C20" s="33">
        <v>23774</v>
      </c>
      <c r="D20" s="33">
        <v>17841</v>
      </c>
      <c r="E20" s="33">
        <v>12085</v>
      </c>
      <c r="F20" s="33">
        <v>9248</v>
      </c>
      <c r="G20" s="33">
        <v>7313</v>
      </c>
      <c r="H20" s="33">
        <v>5507</v>
      </c>
      <c r="I20" s="33">
        <v>5432</v>
      </c>
      <c r="J20" s="34">
        <v>6010</v>
      </c>
      <c r="K20" s="35">
        <v>5731</v>
      </c>
      <c r="L20" s="35">
        <v>4962</v>
      </c>
      <c r="M20" s="10">
        <v>3800</v>
      </c>
      <c r="N20" s="10">
        <v>2368</v>
      </c>
      <c r="O20" s="10">
        <v>2268</v>
      </c>
      <c r="P20" s="7">
        <v>2207</v>
      </c>
      <c r="Q20" s="10">
        <v>2259</v>
      </c>
      <c r="R20" s="10">
        <v>2785</v>
      </c>
      <c r="S20" s="7">
        <v>2685</v>
      </c>
      <c r="T20" s="64">
        <v>2702</v>
      </c>
      <c r="U20" s="10">
        <v>3207</v>
      </c>
      <c r="V20" s="10">
        <v>3022</v>
      </c>
      <c r="W20" s="10">
        <v>3329</v>
      </c>
      <c r="X20" s="10">
        <v>3367</v>
      </c>
      <c r="Y20" s="64">
        <v>4435</v>
      </c>
      <c r="Z20" s="64">
        <v>5301</v>
      </c>
      <c r="AA20" s="74">
        <v>8739</v>
      </c>
    </row>
    <row r="21" spans="1:27" ht="15.75" customHeight="1" x14ac:dyDescent="0.2">
      <c r="A21" s="83"/>
      <c r="B21" s="26">
        <v>-2.6</v>
      </c>
      <c r="C21" s="27">
        <v>-2</v>
      </c>
      <c r="D21" s="27">
        <v>-25</v>
      </c>
      <c r="E21" s="27">
        <v>-32.299999999999997</v>
      </c>
      <c r="F21" s="27">
        <v>-23.5</v>
      </c>
      <c r="G21" s="27">
        <v>-20.9</v>
      </c>
      <c r="H21" s="27">
        <v>-24.7</v>
      </c>
      <c r="I21" s="27">
        <v>-1.4</v>
      </c>
      <c r="J21" s="28">
        <f t="shared" ref="J21:O21" si="16">((J20/I20)-1)*100</f>
        <v>10.640648011782039</v>
      </c>
      <c r="K21" s="29">
        <f t="shared" si="16"/>
        <v>-4.6422628951747091</v>
      </c>
      <c r="L21" s="29">
        <f t="shared" si="16"/>
        <v>-13.418251614028964</v>
      </c>
      <c r="M21" s="30">
        <f t="shared" si="16"/>
        <v>-23.417976622329707</v>
      </c>
      <c r="N21" s="30">
        <f t="shared" si="16"/>
        <v>-37.684210526315788</v>
      </c>
      <c r="O21" s="30">
        <f t="shared" si="16"/>
        <v>-4.2229729729729719</v>
      </c>
      <c r="P21" s="31">
        <f t="shared" ref="P21:W21" si="17">((P20/O20)-1)*100</f>
        <v>-2.6895943562610269</v>
      </c>
      <c r="Q21" s="30">
        <f t="shared" si="17"/>
        <v>2.3561395559583254</v>
      </c>
      <c r="R21" s="30">
        <f t="shared" si="17"/>
        <v>23.28463922089421</v>
      </c>
      <c r="S21" s="31">
        <f t="shared" si="17"/>
        <v>-3.590664272890487</v>
      </c>
      <c r="T21" s="63">
        <f t="shared" si="17"/>
        <v>0.63314711359403475</v>
      </c>
      <c r="U21" s="30">
        <f t="shared" si="17"/>
        <v>18.6898593634345</v>
      </c>
      <c r="V21" s="30">
        <f t="shared" si="17"/>
        <v>-5.7686311194262601</v>
      </c>
      <c r="W21" s="30">
        <f t="shared" si="17"/>
        <v>10.158835208471206</v>
      </c>
      <c r="X21" s="30">
        <f>((X20/W20)-1)*100</f>
        <v>1.1414839291078449</v>
      </c>
      <c r="Y21" s="63">
        <f>((Y20/X20)-1)*100</f>
        <v>31.719631719631725</v>
      </c>
      <c r="Z21" s="63">
        <f>((Z20/Y20)-1)*100</f>
        <v>19.526493799323564</v>
      </c>
      <c r="AA21" s="75">
        <f>((AA20/Z20)-1)*100</f>
        <v>64.855687606112042</v>
      </c>
    </row>
    <row r="22" spans="1:27" ht="15.75" customHeight="1" x14ac:dyDescent="0.2">
      <c r="A22" s="85" t="s">
        <v>8</v>
      </c>
      <c r="B22" s="32">
        <v>1591</v>
      </c>
      <c r="C22" s="33">
        <v>1279</v>
      </c>
      <c r="D22" s="33">
        <v>1341</v>
      </c>
      <c r="E22" s="33">
        <v>988</v>
      </c>
      <c r="F22" s="33">
        <v>425</v>
      </c>
      <c r="G22" s="33">
        <v>437</v>
      </c>
      <c r="H22" s="33">
        <v>240</v>
      </c>
      <c r="I22" s="33">
        <v>198</v>
      </c>
      <c r="J22" s="34">
        <v>251</v>
      </c>
      <c r="K22" s="35">
        <v>141</v>
      </c>
      <c r="L22" s="35">
        <v>132</v>
      </c>
      <c r="M22" s="10">
        <v>113</v>
      </c>
      <c r="N22" s="10">
        <v>90</v>
      </c>
      <c r="O22" s="10">
        <v>63</v>
      </c>
      <c r="P22" s="7">
        <v>66</v>
      </c>
      <c r="Q22" s="10">
        <v>62</v>
      </c>
      <c r="R22" s="10">
        <v>57</v>
      </c>
      <c r="S22" s="7">
        <v>44</v>
      </c>
      <c r="T22" s="64">
        <v>46</v>
      </c>
      <c r="U22" s="10">
        <v>42</v>
      </c>
      <c r="V22" s="10">
        <v>44</v>
      </c>
      <c r="W22" s="10">
        <v>47</v>
      </c>
      <c r="X22" s="10">
        <v>48</v>
      </c>
      <c r="Y22" s="64">
        <v>44</v>
      </c>
      <c r="Z22" s="64">
        <v>46</v>
      </c>
      <c r="AA22" s="74">
        <v>37</v>
      </c>
    </row>
    <row r="23" spans="1:27" ht="15.75" customHeight="1" x14ac:dyDescent="0.2">
      <c r="A23" s="85"/>
      <c r="B23" s="26">
        <v>17.100000000000001</v>
      </c>
      <c r="C23" s="27">
        <v>-19.600000000000001</v>
      </c>
      <c r="D23" s="27">
        <v>4.8</v>
      </c>
      <c r="E23" s="27">
        <v>-26.3</v>
      </c>
      <c r="F23" s="27">
        <v>-57</v>
      </c>
      <c r="G23" s="27">
        <v>2.8</v>
      </c>
      <c r="H23" s="27">
        <v>-45.1</v>
      </c>
      <c r="I23" s="27">
        <v>-17.5</v>
      </c>
      <c r="J23" s="28">
        <f t="shared" ref="J23:O23" si="18">((J22/I22)-1)*100</f>
        <v>26.767676767676775</v>
      </c>
      <c r="K23" s="29">
        <f t="shared" si="18"/>
        <v>-43.824701195219127</v>
      </c>
      <c r="L23" s="29">
        <f t="shared" si="18"/>
        <v>-6.3829787234042534</v>
      </c>
      <c r="M23" s="30">
        <f t="shared" si="18"/>
        <v>-14.393939393939393</v>
      </c>
      <c r="N23" s="30">
        <f t="shared" si="18"/>
        <v>-20.353982300884955</v>
      </c>
      <c r="O23" s="30">
        <f t="shared" si="18"/>
        <v>-30.000000000000004</v>
      </c>
      <c r="P23" s="31">
        <f t="shared" ref="P23:W23" si="19">((P22/O22)-1)*100</f>
        <v>4.7619047619047672</v>
      </c>
      <c r="Q23" s="30">
        <f t="shared" si="19"/>
        <v>-6.0606060606060552</v>
      </c>
      <c r="R23" s="30">
        <f t="shared" si="19"/>
        <v>-8.0645161290322616</v>
      </c>
      <c r="S23" s="31">
        <f t="shared" si="19"/>
        <v>-22.807017543859654</v>
      </c>
      <c r="T23" s="63">
        <f t="shared" si="19"/>
        <v>4.5454545454545414</v>
      </c>
      <c r="U23" s="30">
        <f t="shared" si="19"/>
        <v>-8.6956521739130483</v>
      </c>
      <c r="V23" s="30">
        <f t="shared" si="19"/>
        <v>4.7619047619047672</v>
      </c>
      <c r="W23" s="30">
        <f t="shared" si="19"/>
        <v>6.8181818181818121</v>
      </c>
      <c r="X23" s="30">
        <f>((X22/W22)-1)*100</f>
        <v>2.1276595744680771</v>
      </c>
      <c r="Y23" s="63">
        <f>((Y22/X22)-1)*100</f>
        <v>-8.3333333333333375</v>
      </c>
      <c r="Z23" s="63">
        <f>((Z22/Y22)-1)*100</f>
        <v>4.5454545454545414</v>
      </c>
      <c r="AA23" s="75">
        <f>((AA22/Z22)-1)*100</f>
        <v>-19.565217391304344</v>
      </c>
    </row>
    <row r="24" spans="1:27" ht="15.75" customHeight="1" x14ac:dyDescent="0.2">
      <c r="A24" s="82" t="s">
        <v>4</v>
      </c>
      <c r="B24" s="32">
        <v>59117</v>
      </c>
      <c r="C24" s="33">
        <v>45797</v>
      </c>
      <c r="D24" s="33">
        <v>35035</v>
      </c>
      <c r="E24" s="33">
        <v>33350</v>
      </c>
      <c r="F24" s="33">
        <v>32375</v>
      </c>
      <c r="G24" s="33">
        <v>28416</v>
      </c>
      <c r="H24" s="33">
        <v>32379</v>
      </c>
      <c r="I24" s="33">
        <v>33495</v>
      </c>
      <c r="J24" s="34">
        <v>42496</v>
      </c>
      <c r="K24" s="35">
        <v>44543</v>
      </c>
      <c r="L24" s="35">
        <v>39435</v>
      </c>
      <c r="M24" s="10">
        <v>34891</v>
      </c>
      <c r="N24" s="10">
        <v>32730</v>
      </c>
      <c r="O24" s="10">
        <v>36988</v>
      </c>
      <c r="P24" s="7">
        <v>32639</v>
      </c>
      <c r="Q24" s="10">
        <v>32081</v>
      </c>
      <c r="R24" s="10">
        <v>48449</v>
      </c>
      <c r="S24" s="7">
        <v>46406</v>
      </c>
      <c r="T24" s="64">
        <v>52625</v>
      </c>
      <c r="U24" s="10">
        <v>54149</v>
      </c>
      <c r="V24" s="10">
        <v>54739</v>
      </c>
      <c r="W24" s="10">
        <v>56995</v>
      </c>
      <c r="X24" s="10">
        <v>64266</v>
      </c>
      <c r="Y24" s="64">
        <v>53150</v>
      </c>
      <c r="Z24" s="64">
        <v>60926</v>
      </c>
      <c r="AA24" s="74">
        <v>65227</v>
      </c>
    </row>
    <row r="25" spans="1:27" ht="15.75" customHeight="1" x14ac:dyDescent="0.2">
      <c r="A25" s="83"/>
      <c r="B25" s="26">
        <v>-36.700000000000003</v>
      </c>
      <c r="C25" s="27">
        <v>-22.5</v>
      </c>
      <c r="D25" s="27">
        <v>-23.5</v>
      </c>
      <c r="E25" s="27">
        <v>-4.8</v>
      </c>
      <c r="F25" s="27">
        <v>-2.9</v>
      </c>
      <c r="G25" s="27">
        <v>-12.2</v>
      </c>
      <c r="H25" s="27">
        <v>13.9</v>
      </c>
      <c r="I25" s="27">
        <v>3.4</v>
      </c>
      <c r="J25" s="28">
        <f t="shared" ref="J25:O25" si="20">((J24/I24)-1)*100</f>
        <v>26.872667562322739</v>
      </c>
      <c r="K25" s="29">
        <f t="shared" si="20"/>
        <v>4.8169239457831248</v>
      </c>
      <c r="L25" s="29">
        <f t="shared" si="20"/>
        <v>-11.467570662056891</v>
      </c>
      <c r="M25" s="30">
        <f t="shared" si="20"/>
        <v>-11.522758970457714</v>
      </c>
      <c r="N25" s="30">
        <f t="shared" si="20"/>
        <v>-6.1935742741681228</v>
      </c>
      <c r="O25" s="30">
        <f t="shared" si="20"/>
        <v>13.009471432936138</v>
      </c>
      <c r="P25" s="31">
        <f t="shared" ref="P25:W25" si="21">((P24/O24)-1)*100</f>
        <v>-11.757867416459389</v>
      </c>
      <c r="Q25" s="30">
        <f t="shared" si="21"/>
        <v>-1.7096112013235687</v>
      </c>
      <c r="R25" s="36">
        <f t="shared" si="21"/>
        <v>51.02085346466756</v>
      </c>
      <c r="S25" s="59">
        <f t="shared" si="21"/>
        <v>-4.2168053004190025</v>
      </c>
      <c r="T25" s="65">
        <f t="shared" si="21"/>
        <v>13.401284316683192</v>
      </c>
      <c r="U25" s="36">
        <f t="shared" si="21"/>
        <v>2.8959619952493965</v>
      </c>
      <c r="V25" s="36">
        <f t="shared" si="21"/>
        <v>1.0895861419416786</v>
      </c>
      <c r="W25" s="36">
        <f t="shared" si="21"/>
        <v>4.1213759842160025</v>
      </c>
      <c r="X25" s="36">
        <f>((X24/W24)-1)*100</f>
        <v>12.757259408720056</v>
      </c>
      <c r="Y25" s="65">
        <f>((Y24/X24)-1)*100</f>
        <v>-17.296859925932839</v>
      </c>
      <c r="Z25" s="65">
        <f>((Z24/Y24)-1)*100</f>
        <v>14.630291627469427</v>
      </c>
      <c r="AA25" s="76">
        <f>((AA24/Z24)-1)*100</f>
        <v>7.059383514427342</v>
      </c>
    </row>
    <row r="26" spans="1:27" ht="15.75" customHeight="1" x14ac:dyDescent="0.2">
      <c r="A26" s="82" t="s">
        <v>9</v>
      </c>
      <c r="B26" s="32">
        <v>652</v>
      </c>
      <c r="C26" s="33">
        <v>691</v>
      </c>
      <c r="D26" s="33">
        <v>754</v>
      </c>
      <c r="E26" s="33">
        <v>694</v>
      </c>
      <c r="F26" s="33">
        <v>576</v>
      </c>
      <c r="G26" s="33">
        <v>607</v>
      </c>
      <c r="H26" s="33">
        <v>660</v>
      </c>
      <c r="I26" s="33">
        <v>672</v>
      </c>
      <c r="J26" s="34">
        <v>307</v>
      </c>
      <c r="K26" s="35">
        <v>142</v>
      </c>
      <c r="L26" s="35">
        <v>95</v>
      </c>
      <c r="M26" s="10">
        <v>69</v>
      </c>
      <c r="N26" s="10">
        <v>2</v>
      </c>
      <c r="O26" s="10">
        <v>0</v>
      </c>
      <c r="P26" s="7">
        <v>0</v>
      </c>
      <c r="Q26" s="10">
        <v>0</v>
      </c>
      <c r="R26" s="10">
        <v>0</v>
      </c>
      <c r="S26" s="7">
        <v>0</v>
      </c>
      <c r="T26" s="64">
        <v>0</v>
      </c>
      <c r="U26" s="10">
        <v>0</v>
      </c>
      <c r="V26" s="10">
        <v>0</v>
      </c>
      <c r="W26" s="10">
        <v>0</v>
      </c>
      <c r="X26" s="10">
        <v>0</v>
      </c>
      <c r="Y26" s="64">
        <v>0</v>
      </c>
      <c r="Z26" s="64">
        <v>0</v>
      </c>
      <c r="AA26" s="74">
        <v>0</v>
      </c>
    </row>
    <row r="27" spans="1:27" ht="15.75" customHeight="1" x14ac:dyDescent="0.2">
      <c r="A27" s="85"/>
      <c r="B27" s="37">
        <v>8.1</v>
      </c>
      <c r="C27" s="38">
        <v>6</v>
      </c>
      <c r="D27" s="27">
        <v>9.1</v>
      </c>
      <c r="E27" s="27">
        <v>-8</v>
      </c>
      <c r="F27" s="27">
        <v>-17</v>
      </c>
      <c r="G27" s="27">
        <v>5.4</v>
      </c>
      <c r="H27" s="27">
        <v>8.6999999999999993</v>
      </c>
      <c r="I27" s="27">
        <v>1.8</v>
      </c>
      <c r="J27" s="28">
        <f t="shared" ref="J27:O27" si="22">((J26/I26)-1)*100</f>
        <v>-54.31547619047619</v>
      </c>
      <c r="K27" s="29">
        <f t="shared" si="22"/>
        <v>-53.745928338762219</v>
      </c>
      <c r="L27" s="29">
        <f t="shared" si="22"/>
        <v>-33.098591549295776</v>
      </c>
      <c r="M27" s="30">
        <f t="shared" si="22"/>
        <v>-27.368421052631575</v>
      </c>
      <c r="N27" s="30">
        <f t="shared" si="22"/>
        <v>-97.101449275362313</v>
      </c>
      <c r="O27" s="30">
        <f t="shared" si="22"/>
        <v>-100</v>
      </c>
      <c r="P27" s="8" t="s">
        <v>23</v>
      </c>
      <c r="Q27" s="9" t="s">
        <v>23</v>
      </c>
      <c r="R27" s="9" t="s">
        <v>23</v>
      </c>
      <c r="S27" s="60" t="s">
        <v>23</v>
      </c>
      <c r="T27" s="66" t="s">
        <v>23</v>
      </c>
      <c r="U27" s="9" t="s">
        <v>23</v>
      </c>
      <c r="V27" s="9" t="s">
        <v>23</v>
      </c>
      <c r="W27" s="9" t="s">
        <v>23</v>
      </c>
      <c r="X27" s="9" t="s">
        <v>23</v>
      </c>
      <c r="Y27" s="66" t="s">
        <v>23</v>
      </c>
      <c r="Z27" s="66" t="s">
        <v>23</v>
      </c>
      <c r="AA27" s="77" t="s">
        <v>23</v>
      </c>
    </row>
    <row r="28" spans="1:27" ht="15.75" customHeight="1" x14ac:dyDescent="0.2">
      <c r="A28" s="82" t="s">
        <v>20</v>
      </c>
      <c r="B28" s="39" t="s">
        <v>22</v>
      </c>
      <c r="C28" s="40" t="s">
        <v>21</v>
      </c>
      <c r="D28" s="40" t="s">
        <v>21</v>
      </c>
      <c r="E28" s="40" t="s">
        <v>21</v>
      </c>
      <c r="F28" s="40" t="s">
        <v>21</v>
      </c>
      <c r="G28" s="40" t="s">
        <v>21</v>
      </c>
      <c r="H28" s="40" t="s">
        <v>21</v>
      </c>
      <c r="I28" s="40" t="s">
        <v>21</v>
      </c>
      <c r="J28" s="41" t="s">
        <v>21</v>
      </c>
      <c r="K28" s="42" t="s">
        <v>21</v>
      </c>
      <c r="L28" s="42" t="s">
        <v>21</v>
      </c>
      <c r="M28" s="43" t="s">
        <v>21</v>
      </c>
      <c r="N28" s="10">
        <v>7</v>
      </c>
      <c r="O28" s="10">
        <v>6</v>
      </c>
      <c r="P28" s="7">
        <v>2</v>
      </c>
      <c r="Q28" s="10">
        <v>44</v>
      </c>
      <c r="R28" s="10">
        <v>43</v>
      </c>
      <c r="S28" s="7">
        <v>59</v>
      </c>
      <c r="T28" s="64">
        <v>61</v>
      </c>
      <c r="U28" s="10">
        <v>96</v>
      </c>
      <c r="V28" s="10">
        <v>61</v>
      </c>
      <c r="W28" s="10">
        <v>46</v>
      </c>
      <c r="X28" s="10">
        <v>46</v>
      </c>
      <c r="Y28" s="64">
        <v>45</v>
      </c>
      <c r="Z28" s="64">
        <v>44</v>
      </c>
      <c r="AA28" s="74">
        <v>44</v>
      </c>
    </row>
    <row r="29" spans="1:27" ht="15.75" customHeight="1" thickBot="1" x14ac:dyDescent="0.25">
      <c r="A29" s="85"/>
      <c r="B29" s="44" t="s">
        <v>23</v>
      </c>
      <c r="C29" s="45" t="s">
        <v>23</v>
      </c>
      <c r="D29" s="46" t="s">
        <v>23</v>
      </c>
      <c r="E29" s="46" t="s">
        <v>23</v>
      </c>
      <c r="F29" s="46" t="s">
        <v>23</v>
      </c>
      <c r="G29" s="46" t="s">
        <v>23</v>
      </c>
      <c r="H29" s="46" t="s">
        <v>23</v>
      </c>
      <c r="I29" s="46" t="s">
        <v>23</v>
      </c>
      <c r="J29" s="47" t="s">
        <v>23</v>
      </c>
      <c r="K29" s="48" t="s">
        <v>23</v>
      </c>
      <c r="L29" s="48" t="s">
        <v>23</v>
      </c>
      <c r="M29" s="49" t="s">
        <v>23</v>
      </c>
      <c r="N29" s="49" t="s">
        <v>36</v>
      </c>
      <c r="O29" s="49">
        <f t="shared" ref="O29:T29" si="23">((O28/N28)-1)*100</f>
        <v>-14.28571428571429</v>
      </c>
      <c r="P29" s="8">
        <f t="shared" si="23"/>
        <v>-66.666666666666671</v>
      </c>
      <c r="Q29" s="49">
        <f t="shared" si="23"/>
        <v>2100</v>
      </c>
      <c r="R29" s="49">
        <f t="shared" si="23"/>
        <v>-2.2727272727272707</v>
      </c>
      <c r="S29" s="8">
        <f t="shared" si="23"/>
        <v>37.209302325581397</v>
      </c>
      <c r="T29" s="67">
        <f t="shared" si="23"/>
        <v>3.3898305084745672</v>
      </c>
      <c r="U29" s="49">
        <f t="shared" ref="U29:AA29" si="24">((U28/T28)-1)*100</f>
        <v>57.377049180327866</v>
      </c>
      <c r="V29" s="49">
        <f t="shared" si="24"/>
        <v>-36.458333333333336</v>
      </c>
      <c r="W29" s="49">
        <f t="shared" si="24"/>
        <v>-24.590163934426236</v>
      </c>
      <c r="X29" s="49">
        <f t="shared" si="24"/>
        <v>0</v>
      </c>
      <c r="Y29" s="67">
        <f t="shared" si="24"/>
        <v>-2.1739130434782594</v>
      </c>
      <c r="Z29" s="67">
        <f t="shared" si="24"/>
        <v>-2.2222222222222254</v>
      </c>
      <c r="AA29" s="78">
        <f t="shared" si="24"/>
        <v>0</v>
      </c>
    </row>
    <row r="30" spans="1:27" ht="15.75" customHeight="1" x14ac:dyDescent="0.2">
      <c r="A30" s="86" t="s">
        <v>18</v>
      </c>
      <c r="B30" s="50">
        <v>545309</v>
      </c>
      <c r="C30" s="51">
        <v>476376</v>
      </c>
      <c r="D30" s="21">
        <v>445123</v>
      </c>
      <c r="E30" s="21">
        <v>438154</v>
      </c>
      <c r="F30" s="21">
        <v>467937</v>
      </c>
      <c r="G30" s="21">
        <v>468040</v>
      </c>
      <c r="H30" s="21">
        <v>433506</v>
      </c>
      <c r="I30" s="21">
        <v>413858</v>
      </c>
      <c r="J30" s="22">
        <v>436727</v>
      </c>
      <c r="K30" s="23">
        <v>414898</v>
      </c>
      <c r="L30" s="23">
        <v>378467</v>
      </c>
      <c r="M30" s="24">
        <v>299357</v>
      </c>
      <c r="N30" s="24">
        <v>260745</v>
      </c>
      <c r="O30" s="24">
        <v>246048</v>
      </c>
      <c r="P30" s="25">
        <v>232488</v>
      </c>
      <c r="Q30" s="24">
        <v>229371</v>
      </c>
      <c r="R30" s="24">
        <v>221660</v>
      </c>
      <c r="S30" s="25">
        <v>219252</v>
      </c>
      <c r="T30" s="62">
        <v>222298</v>
      </c>
      <c r="U30" s="24">
        <v>235084</v>
      </c>
      <c r="V30" s="24">
        <v>252163</v>
      </c>
      <c r="W30" s="24">
        <v>268053</v>
      </c>
      <c r="X30" s="24">
        <v>329625</v>
      </c>
      <c r="Y30" s="62">
        <v>351007</v>
      </c>
      <c r="Z30" s="62">
        <v>369641</v>
      </c>
      <c r="AA30" s="73">
        <v>412240</v>
      </c>
    </row>
    <row r="31" spans="1:27" ht="15.75" customHeight="1" thickBot="1" x14ac:dyDescent="0.25">
      <c r="A31" s="87"/>
      <c r="B31" s="52">
        <v>-15</v>
      </c>
      <c r="C31" s="53">
        <v>-12.6</v>
      </c>
      <c r="D31" s="53">
        <v>-6.6</v>
      </c>
      <c r="E31" s="53">
        <v>-1.6</v>
      </c>
      <c r="F31" s="53">
        <v>6.8</v>
      </c>
      <c r="G31" s="53">
        <v>0</v>
      </c>
      <c r="H31" s="53">
        <v>-7.4</v>
      </c>
      <c r="I31" s="53">
        <v>-4.5</v>
      </c>
      <c r="J31" s="54">
        <f t="shared" ref="J31:O31" si="25">((J30/I30)-1)*100</f>
        <v>5.5258083690541193</v>
      </c>
      <c r="K31" s="55">
        <f t="shared" si="25"/>
        <v>-4.9983170264261245</v>
      </c>
      <c r="L31" s="55">
        <f t="shared" si="25"/>
        <v>-8.7807123678590884</v>
      </c>
      <c r="M31" s="56">
        <f t="shared" si="25"/>
        <v>-20.902747135153131</v>
      </c>
      <c r="N31" s="56">
        <f t="shared" si="25"/>
        <v>-12.898312048824645</v>
      </c>
      <c r="O31" s="56">
        <f t="shared" si="25"/>
        <v>-5.636541448541676</v>
      </c>
      <c r="P31" s="57">
        <f t="shared" ref="P31:W31" si="26">((P30/O30)-1)*100</f>
        <v>-5.5111197815060464</v>
      </c>
      <c r="Q31" s="56">
        <f t="shared" si="26"/>
        <v>-1.340714359450812</v>
      </c>
      <c r="R31" s="56">
        <f t="shared" si="26"/>
        <v>-3.3618024946484026</v>
      </c>
      <c r="S31" s="57">
        <f t="shared" si="26"/>
        <v>-1.0863484616078667</v>
      </c>
      <c r="T31" s="68">
        <f t="shared" si="26"/>
        <v>1.3892689690401916</v>
      </c>
      <c r="U31" s="56">
        <f t="shared" si="26"/>
        <v>5.751738657117933</v>
      </c>
      <c r="V31" s="56">
        <f t="shared" si="26"/>
        <v>7.2650627009919866</v>
      </c>
      <c r="W31" s="56">
        <f t="shared" si="26"/>
        <v>6.3014795985136596</v>
      </c>
      <c r="X31" s="56">
        <f>((X30/W30)-1)*100</f>
        <v>22.970084274378564</v>
      </c>
      <c r="Y31" s="68">
        <f>((Y30/X30)-1)*100</f>
        <v>6.4867652635570705</v>
      </c>
      <c r="Z31" s="68">
        <f>((Z30/Y30)-1)*100</f>
        <v>5.3087260368026801</v>
      </c>
      <c r="AA31" s="79">
        <f>((AA30/Z30)-1)*100</f>
        <v>11.524425050251462</v>
      </c>
    </row>
    <row r="32" spans="1:27" s="2" customFormat="1" ht="14.25" customHeight="1" x14ac:dyDescent="0.15">
      <c r="A32" s="80" t="s">
        <v>19</v>
      </c>
      <c r="C32" s="3"/>
      <c r="D32" s="3"/>
      <c r="E32" s="3"/>
      <c r="F32" s="3"/>
      <c r="G32" s="3"/>
      <c r="H32" s="3"/>
      <c r="I32" s="3"/>
      <c r="J32" s="5"/>
    </row>
    <row r="33" spans="1:22" s="2" customFormat="1" ht="14.25" customHeight="1" x14ac:dyDescent="0.15">
      <c r="A33" s="80" t="s">
        <v>39</v>
      </c>
      <c r="C33" s="4"/>
    </row>
    <row r="34" spans="1:22" s="2" customFormat="1" ht="14.25" customHeight="1" x14ac:dyDescent="0.15">
      <c r="A34" s="6"/>
      <c r="P34" s="58"/>
      <c r="Q34" s="58"/>
      <c r="R34" s="58"/>
      <c r="S34" s="58"/>
      <c r="T34" s="58"/>
      <c r="U34" s="58"/>
      <c r="V34" s="58"/>
    </row>
    <row r="35" spans="1:22" s="2" customFormat="1" ht="14.25" customHeight="1" x14ac:dyDescent="0.15">
      <c r="A35" s="6"/>
    </row>
    <row r="36" spans="1:22" s="2" customFormat="1" ht="15" customHeight="1" x14ac:dyDescent="0.2">
      <c r="A36" s="1"/>
    </row>
  </sheetData>
  <mergeCells count="15">
    <mergeCell ref="A14:A15"/>
    <mergeCell ref="A16:A17"/>
    <mergeCell ref="A28:A29"/>
    <mergeCell ref="A30:A31"/>
    <mergeCell ref="A18:A19"/>
    <mergeCell ref="A20:A21"/>
    <mergeCell ref="A22:A23"/>
    <mergeCell ref="A24:A25"/>
    <mergeCell ref="A26:A27"/>
    <mergeCell ref="A12:A13"/>
    <mergeCell ref="A1:I1"/>
    <mergeCell ref="A4:A5"/>
    <mergeCell ref="A6:A7"/>
    <mergeCell ref="A8:A9"/>
    <mergeCell ref="A10:A11"/>
  </mergeCells>
  <phoneticPr fontId="2"/>
  <printOptions horizontalCentered="1"/>
  <pageMargins left="0.31496062992125984" right="0.19685039370078741" top="0.78740157480314965" bottom="0.19685039370078741" header="0.51181102362204722" footer="0.43307086614173229"/>
  <pageSetup paperSize="9" scale="56" fitToHeight="0" orientation="landscape" r:id="rId1"/>
  <headerFooter alignWithMargins="0">
    <oddFooter>&amp;C６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2.(2)</vt:lpstr>
      <vt:lpstr>'2.(2)'!Print_Area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2019-10-29T12:24:04Z</dcterms:created>
  <dcterms:modified xsi:type="dcterms:W3CDTF">2024-10-28T12:50:29Z</dcterms:modified>
</cp:coreProperties>
</file>