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24226"/>
  <bookViews>
    <workbookView xWindow="0" yWindow="0" windowWidth="19100" windowHeight="8220"/>
  </bookViews>
  <sheets>
    <sheet name="（参考２）" sheetId="10" r:id="rId1"/>
    <sheet name="（参考３）" sheetId="6" r:id="rId2"/>
    <sheet name="（参考４）" sheetId="4" r:id="rId3"/>
  </sheets>
  <externalReferences>
    <externalReference r:id="rId4"/>
  </externalReferences>
  <definedNames>
    <definedName name="_xlnm.Print_Area" localSheetId="0">'（参考２）'!$B$1:$P$32</definedName>
    <definedName name="_xlnm.Print_Area" localSheetId="1">'（参考３）'!$A$1:$O$25</definedName>
    <definedName name="_xlnm.Print_Area" localSheetId="2">'（参考４）'!$A$1:$O$25</definedName>
  </definedNames>
  <calcPr calcId="162913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N31" i="10" l="1"/>
  <c r="M31" i="10"/>
  <c r="L31" i="10"/>
  <c r="K31" i="10"/>
  <c r="F31" i="10"/>
  <c r="E31" i="10"/>
  <c r="D31" i="10"/>
  <c r="C31" i="10"/>
  <c r="O30" i="10"/>
  <c r="G30" i="10"/>
  <c r="O29" i="10"/>
  <c r="G29" i="10"/>
  <c r="O28" i="10"/>
  <c r="G28" i="10"/>
  <c r="O27" i="10"/>
  <c r="G27" i="10"/>
  <c r="O26" i="10"/>
  <c r="G26" i="10"/>
  <c r="O25" i="10"/>
  <c r="G25" i="10"/>
  <c r="O24" i="10"/>
  <c r="G24" i="10"/>
  <c r="O23" i="10"/>
  <c r="G23" i="10"/>
  <c r="O22" i="10"/>
  <c r="G22" i="10"/>
  <c r="O21" i="10"/>
  <c r="G21" i="10"/>
  <c r="O20" i="10"/>
  <c r="G20" i="10"/>
  <c r="O19" i="10"/>
  <c r="G19" i="10"/>
  <c r="O18" i="10"/>
  <c r="G18" i="10"/>
  <c r="O31" i="10" l="1"/>
  <c r="P31" i="10" s="1"/>
  <c r="P27" i="10"/>
  <c r="P25" i="10"/>
  <c r="P23" i="10"/>
  <c r="P21" i="10"/>
  <c r="P19" i="10"/>
  <c r="P18" i="10"/>
  <c r="P30" i="10"/>
  <c r="P26" i="10"/>
  <c r="P24" i="10"/>
  <c r="P22" i="10"/>
  <c r="P20" i="10"/>
  <c r="G31" i="10"/>
  <c r="H31" i="10" s="1"/>
  <c r="P28" i="10" l="1"/>
  <c r="P29" i="10"/>
  <c r="H30" i="10"/>
  <c r="H21" i="10"/>
  <c r="H28" i="10"/>
  <c r="H23" i="10"/>
  <c r="H29" i="10"/>
  <c r="H26" i="10"/>
  <c r="H20" i="10"/>
  <c r="H22" i="10"/>
  <c r="H19" i="10"/>
  <c r="H18" i="10"/>
  <c r="H24" i="10"/>
  <c r="H25" i="10"/>
  <c r="H27" i="10"/>
  <c r="O23" i="4" l="1"/>
  <c r="O24" i="4"/>
</calcChain>
</file>

<file path=xl/sharedStrings.xml><?xml version="1.0" encoding="utf-8"?>
<sst xmlns="http://schemas.openxmlformats.org/spreadsheetml/2006/main" count="81" uniqueCount="45">
  <si>
    <t>登録回数（１）</t>
    <rPh sb="0" eb="2">
      <t>トウロク</t>
    </rPh>
    <rPh sb="2" eb="4">
      <t>カイスウ</t>
    </rPh>
    <phoneticPr fontId="2"/>
  </si>
  <si>
    <t>登録回数（２）</t>
    <rPh sb="0" eb="2">
      <t>トウロク</t>
    </rPh>
    <rPh sb="2" eb="4">
      <t>カイスウ</t>
    </rPh>
    <phoneticPr fontId="2"/>
  </si>
  <si>
    <t>登録回数（３）</t>
    <rPh sb="0" eb="2">
      <t>トウロク</t>
    </rPh>
    <rPh sb="2" eb="4">
      <t>カイスウ</t>
    </rPh>
    <phoneticPr fontId="2"/>
  </si>
  <si>
    <t>登録回数（４）</t>
    <rPh sb="0" eb="2">
      <t>トウロク</t>
    </rPh>
    <rPh sb="2" eb="4">
      <t>カイスウ</t>
    </rPh>
    <phoneticPr fontId="2"/>
  </si>
  <si>
    <t>登録回数（５）</t>
    <rPh sb="0" eb="2">
      <t>トウロク</t>
    </rPh>
    <rPh sb="2" eb="4">
      <t>カイスウ</t>
    </rPh>
    <phoneticPr fontId="2"/>
  </si>
  <si>
    <t>登録回数（６）</t>
    <rPh sb="0" eb="2">
      <t>トウロク</t>
    </rPh>
    <rPh sb="2" eb="4">
      <t>カイスウ</t>
    </rPh>
    <phoneticPr fontId="2"/>
  </si>
  <si>
    <t>登録回数（７）</t>
    <rPh sb="0" eb="2">
      <t>トウロク</t>
    </rPh>
    <rPh sb="2" eb="4">
      <t>カイスウ</t>
    </rPh>
    <phoneticPr fontId="2"/>
  </si>
  <si>
    <t>合計</t>
    <rPh sb="0" eb="2">
      <t>ゴウケイ</t>
    </rPh>
    <phoneticPr fontId="2"/>
  </si>
  <si>
    <t>登録回数（８）</t>
    <rPh sb="0" eb="2">
      <t>トウロク</t>
    </rPh>
    <rPh sb="2" eb="4">
      <t>カイスウ</t>
    </rPh>
    <phoneticPr fontId="2"/>
  </si>
  <si>
    <t>登録回数（９）</t>
    <rPh sb="0" eb="2">
      <t>トウロク</t>
    </rPh>
    <rPh sb="2" eb="4">
      <t>カイスウ</t>
    </rPh>
    <phoneticPr fontId="2"/>
  </si>
  <si>
    <t>登録回数（１０）</t>
    <rPh sb="0" eb="2">
      <t>トウロク</t>
    </rPh>
    <rPh sb="2" eb="4">
      <t>カイスウ</t>
    </rPh>
    <phoneticPr fontId="2"/>
  </si>
  <si>
    <t>登録回数（１１）</t>
    <rPh sb="0" eb="2">
      <t>トウロク</t>
    </rPh>
    <rPh sb="2" eb="4">
      <t>カイスウ</t>
    </rPh>
    <phoneticPr fontId="2"/>
  </si>
  <si>
    <t>登録回数（１２）</t>
    <rPh sb="0" eb="2">
      <t>トウロク</t>
    </rPh>
    <rPh sb="2" eb="4">
      <t>カイスウ</t>
    </rPh>
    <phoneticPr fontId="2"/>
  </si>
  <si>
    <t>登録回数（１３）</t>
    <rPh sb="0" eb="2">
      <t>トウロク</t>
    </rPh>
    <rPh sb="2" eb="4">
      <t>カイスウ</t>
    </rPh>
    <phoneticPr fontId="2"/>
  </si>
  <si>
    <t>登録
回数</t>
    <rPh sb="0" eb="2">
      <t>トウロク</t>
    </rPh>
    <rPh sb="3" eb="5">
      <t>カイスウ</t>
    </rPh>
    <phoneticPr fontId="2"/>
  </si>
  <si>
    <t>廃業</t>
    <rPh sb="0" eb="2">
      <t>ハイギョウ</t>
    </rPh>
    <phoneticPr fontId="2"/>
  </si>
  <si>
    <t>不更新</t>
    <rPh sb="0" eb="1">
      <t>フ</t>
    </rPh>
    <rPh sb="1" eb="3">
      <t>コウシン</t>
    </rPh>
    <phoneticPr fontId="2"/>
  </si>
  <si>
    <t>登録
取消</t>
    <rPh sb="0" eb="2">
      <t>トウロク</t>
    </rPh>
    <rPh sb="3" eb="5">
      <t>トリケ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</si>
  <si>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</si>
  <si>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</si>
  <si>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比率</t>
    <rPh sb="0" eb="2">
      <t>ヒリツ</t>
    </rPh>
    <phoneticPr fontId="2"/>
  </si>
  <si>
    <t>（１）</t>
    <phoneticPr fontId="2"/>
  </si>
  <si>
    <t>（２）</t>
  </si>
  <si>
    <t>（３）</t>
  </si>
  <si>
    <t>（４）</t>
  </si>
  <si>
    <t>（５）</t>
  </si>
  <si>
    <t>（６）</t>
  </si>
  <si>
    <t>（７）</t>
  </si>
  <si>
    <t>（８）</t>
    <phoneticPr fontId="2"/>
  </si>
  <si>
    <t>（９）</t>
  </si>
  <si>
    <t>（１０）</t>
  </si>
  <si>
    <t>（１１）</t>
  </si>
  <si>
    <t>（１２）</t>
  </si>
  <si>
    <t>（１３）</t>
    <phoneticPr fontId="2"/>
  </si>
  <si>
    <t>登録業者数
 (R3年3月末)</t>
    <phoneticPr fontId="2"/>
  </si>
  <si>
    <t>廃業等業者数
(R2年4月～R3年3月)</t>
    <rPh sb="0" eb="2">
      <t>ハイギョウ</t>
    </rPh>
    <rPh sb="2" eb="3">
      <t>トウ</t>
    </rPh>
    <rPh sb="3" eb="6">
      <t>ギョウシャスウ</t>
    </rPh>
    <rPh sb="10" eb="11">
      <t>ネン</t>
    </rPh>
    <rPh sb="11" eb="12">
      <t>ヘイネン</t>
    </rPh>
    <rPh sb="12" eb="13">
      <t>ガツ</t>
    </rPh>
    <rPh sb="16" eb="17">
      <t>ネン</t>
    </rPh>
    <rPh sb="18" eb="19">
      <t>ガツ</t>
    </rPh>
    <phoneticPr fontId="2"/>
  </si>
  <si>
    <t>（注）新規登録等90業者</t>
    <phoneticPr fontId="2"/>
  </si>
  <si>
    <t>令和2年度減少要因（登録回数別）</t>
    <rPh sb="0" eb="2">
      <t>レイワ</t>
    </rPh>
    <rPh sb="3" eb="5">
      <t>ネンド</t>
    </rPh>
    <rPh sb="4" eb="5">
      <t>ガンネン</t>
    </rPh>
    <rPh sb="5" eb="7">
      <t>ゲンショウ</t>
    </rPh>
    <rPh sb="7" eb="9">
      <t>ヨウイン</t>
    </rPh>
    <rPh sb="10" eb="12">
      <t>トウロク</t>
    </rPh>
    <rPh sb="12" eb="14">
      <t>カイスウ</t>
    </rPh>
    <rPh sb="14" eb="15">
      <t>ベツ</t>
    </rPh>
    <phoneticPr fontId="2"/>
  </si>
  <si>
    <t>(参考４)貸金業者数の動向（登録回数別）
（令和２年度）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2" eb="24">
      <t>レイワ</t>
    </rPh>
    <rPh sb="25" eb="27">
      <t>ネンド</t>
    </rPh>
    <phoneticPr fontId="2"/>
  </si>
  <si>
    <t>(参考２)貸金業者数の動向（登録回数別）
（令和2年度、令和3年度）</t>
    <rPh sb="22" eb="24">
      <t>レイワ</t>
    </rPh>
    <rPh sb="25" eb="27">
      <t>ネンド</t>
    </rPh>
    <rPh sb="26" eb="27">
      <t>ド</t>
    </rPh>
    <rPh sb="28" eb="30">
      <t>レイワ</t>
    </rPh>
    <phoneticPr fontId="2"/>
  </si>
  <si>
    <t>令和3年度減少要因（登録回数別）</t>
    <rPh sb="0" eb="2">
      <t>レイワ</t>
    </rPh>
    <rPh sb="3" eb="4">
      <t>ネン</t>
    </rPh>
    <rPh sb="4" eb="5">
      <t>ド</t>
    </rPh>
    <rPh sb="5" eb="7">
      <t>ゲンショウ</t>
    </rPh>
    <rPh sb="7" eb="9">
      <t>ヨウイン</t>
    </rPh>
    <rPh sb="10" eb="12">
      <t>トウロク</t>
    </rPh>
    <rPh sb="12" eb="14">
      <t>カイスウ</t>
    </rPh>
    <rPh sb="14" eb="15">
      <t>ベツ</t>
    </rPh>
    <phoneticPr fontId="2"/>
  </si>
  <si>
    <t>(参考３)貸金業者数の動向（登録回数別）
（令和３年度）</t>
    <phoneticPr fontId="2"/>
  </si>
  <si>
    <t>登録業者数
 (R4年3月末)</t>
    <phoneticPr fontId="2"/>
  </si>
  <si>
    <t>廃業等業者数
(R3年4月～R4年3月)</t>
    <rPh sb="0" eb="2">
      <t>ハイギョウ</t>
    </rPh>
    <rPh sb="2" eb="3">
      <t>トウ</t>
    </rPh>
    <rPh sb="3" eb="6">
      <t>ギョウシャスウ</t>
    </rPh>
    <rPh sb="10" eb="11">
      <t>ネン</t>
    </rPh>
    <rPh sb="12" eb="13">
      <t>ガツ</t>
    </rPh>
    <rPh sb="16" eb="17">
      <t>ネン</t>
    </rPh>
    <rPh sb="18" eb="19">
      <t>ガツ</t>
    </rPh>
    <phoneticPr fontId="2"/>
  </si>
  <si>
    <t>（注）新規登録等76業者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</si>
</sst>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%"/>
    <numFmt numFmtId="178" formatCode="0.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8" fontId="6" fillId="0" borderId="2" xfId="1" applyFont="1" applyBorder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4" fillId="0" borderId="19" xfId="0" quotePrefix="1" applyNumberFormat="1" applyFont="1" applyFill="1" applyBorder="1" applyAlignment="1">
      <alignment horizontal="center" vertical="center"/>
    </xf>
    <xf numFmtId="38" fontId="6" fillId="0" borderId="20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21" xfId="1" applyFont="1" applyFill="1" applyBorder="1">
      <alignment vertical="center"/>
    </xf>
    <xf numFmtId="177" fontId="6" fillId="0" borderId="22" xfId="1" applyNumberFormat="1" applyFont="1" applyFill="1" applyBorder="1">
      <alignment vertical="center"/>
    </xf>
    <xf numFmtId="0" fontId="8" fillId="0" borderId="0" xfId="0" applyFont="1">
      <alignment vertical="center"/>
    </xf>
    <xf numFmtId="176" fontId="4" fillId="0" borderId="23" xfId="0" quotePrefix="1" applyNumberFormat="1" applyFont="1" applyFill="1" applyBorder="1" applyAlignment="1">
      <alignment horizontal="center" vertical="center"/>
    </xf>
    <xf numFmtId="38" fontId="6" fillId="0" borderId="24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25" xfId="1" applyFont="1" applyFill="1" applyBorder="1">
      <alignment vertical="center"/>
    </xf>
    <xf numFmtId="177" fontId="6" fillId="0" borderId="26" xfId="1" applyNumberFormat="1" applyFont="1" applyFill="1" applyBorder="1">
      <alignment vertical="center"/>
    </xf>
    <xf numFmtId="38" fontId="6" fillId="0" borderId="27" xfId="1" applyFont="1" applyFill="1" applyBorder="1">
      <alignment vertical="center"/>
    </xf>
    <xf numFmtId="38" fontId="6" fillId="0" borderId="28" xfId="1" applyFont="1" applyFill="1" applyBorder="1">
      <alignment vertical="center"/>
    </xf>
    <xf numFmtId="38" fontId="6" fillId="0" borderId="29" xfId="1" applyFont="1" applyFill="1" applyBorder="1">
      <alignment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38" fontId="6" fillId="0" borderId="33" xfId="1" applyFont="1" applyFill="1" applyBorder="1">
      <alignment vertical="center"/>
    </xf>
    <xf numFmtId="0" fontId="4" fillId="0" borderId="34" xfId="0" applyFont="1" applyFill="1" applyBorder="1" applyAlignment="1">
      <alignment horizontal="center" vertical="center"/>
    </xf>
    <xf numFmtId="38" fontId="6" fillId="0" borderId="35" xfId="1" applyFont="1" applyFill="1" applyBorder="1">
      <alignment vertical="center"/>
    </xf>
    <xf numFmtId="38" fontId="6" fillId="0" borderId="36" xfId="1" applyFont="1" applyFill="1" applyBorder="1">
      <alignment vertical="center"/>
    </xf>
    <xf numFmtId="38" fontId="6" fillId="0" borderId="37" xfId="1" applyFont="1" applyFill="1" applyBorder="1">
      <alignment vertical="center"/>
    </xf>
    <xf numFmtId="177" fontId="6" fillId="0" borderId="38" xfId="1" applyNumberFormat="1" applyFont="1" applyFill="1" applyBorder="1">
      <alignment vertical="center"/>
    </xf>
    <xf numFmtId="38" fontId="0" fillId="0" borderId="0" xfId="1" applyFont="1" applyFill="1" applyBorder="1" applyAlignment="1">
      <alignment horizontal="left" vertical="center"/>
    </xf>
    <xf numFmtId="0" fontId="0" fillId="0" borderId="0" xfId="0" applyFont="1">
      <alignment vertical="center"/>
    </xf>
    <xf numFmtId="38" fontId="6" fillId="0" borderId="0" xfId="1" applyFont="1" applyFill="1" applyBorder="1">
      <alignment vertical="center"/>
    </xf>
    <xf numFmtId="177" fontId="6" fillId="0" borderId="0" xfId="1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'（参考３）'!$A$23</c:f>
              <c:strCache>
                <c:ptCount val="1"/>
                <c:pt idx="0">
                  <c:v>登録業者数
 (R4年3月末)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'（参考３）'!$B$22:$N$22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'（参考３）'!$B$23:$N$23</c:f>
              <c:numCache>
                <c:formatCode>#,##0_);[Red]\(#,##0\)</c:formatCode>
                <c:ptCount val="13"/>
                <c:pt idx="0">
                  <c:v>216</c:v>
                </c:pt>
                <c:pt idx="1">
                  <c:v>160</c:v>
                </c:pt>
                <c:pt idx="2">
                  <c:v>110</c:v>
                </c:pt>
                <c:pt idx="3">
                  <c:v>129</c:v>
                </c:pt>
                <c:pt idx="4">
                  <c:v>177</c:v>
                </c:pt>
                <c:pt idx="5">
                  <c:v>134</c:v>
                </c:pt>
                <c:pt idx="6">
                  <c:v>95</c:v>
                </c:pt>
                <c:pt idx="7">
                  <c:v>81</c:v>
                </c:pt>
                <c:pt idx="8">
                  <c:v>57</c:v>
                </c:pt>
                <c:pt idx="9">
                  <c:v>41</c:v>
                </c:pt>
                <c:pt idx="10">
                  <c:v>80</c:v>
                </c:pt>
                <c:pt idx="11">
                  <c:v>46</c:v>
                </c:pt>
                <c:pt idx="12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4-4A6F-AE5E-F7DB2313D95D}"/>
            </c:ext>
          </c:extLst>
        </c:ser>
        <c:ser>
          <c:idx val="1"/>
          <c:order val="1"/>
          <c:tx>
            <c:strRef>
              <c:f>'（参考３）'!$A$24</c:f>
              <c:strCache>
                <c:ptCount val="1"/>
                <c:pt idx="0">
                  <c:v>廃業等業者数
(R3年4月～R4年3月)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'（参考３）'!$B$22:$N$22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'（参考３）'!$B$24:$N$24</c:f>
              <c:numCache>
                <c:formatCode>#,##0_);[Red]\(#,##0\)</c:formatCode>
                <c:ptCount val="13"/>
                <c:pt idx="0">
                  <c:v>22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4-4A6F-AE5E-F7DB2313D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40800"/>
        <c:axId val="113342336"/>
      </c:barChart>
      <c:catAx>
        <c:axId val="11334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423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080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'（参考４）'!$A$23</c:f>
              <c:strCache>
                <c:ptCount val="1"/>
                <c:pt idx="0">
                  <c:v>登録業者数
 (R3年3月末)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'（参考４）'!$B$22:$N$22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'（参考４）'!$B$23:$N$23</c:f>
              <c:numCache>
                <c:formatCode>#,##0_);[Red]\(#,##0\)</c:formatCode>
                <c:ptCount val="13"/>
                <c:pt idx="0">
                  <c:v>228</c:v>
                </c:pt>
                <c:pt idx="1">
                  <c:v>151</c:v>
                </c:pt>
                <c:pt idx="2">
                  <c:v>122</c:v>
                </c:pt>
                <c:pt idx="3">
                  <c:v>161</c:v>
                </c:pt>
                <c:pt idx="4">
                  <c:v>190</c:v>
                </c:pt>
                <c:pt idx="5">
                  <c:v>125</c:v>
                </c:pt>
                <c:pt idx="6">
                  <c:v>102</c:v>
                </c:pt>
                <c:pt idx="7">
                  <c:v>69</c:v>
                </c:pt>
                <c:pt idx="8">
                  <c:v>56</c:v>
                </c:pt>
                <c:pt idx="9">
                  <c:v>61</c:v>
                </c:pt>
                <c:pt idx="10">
                  <c:v>70</c:v>
                </c:pt>
                <c:pt idx="11">
                  <c:v>62</c:v>
                </c:pt>
                <c:pt idx="12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F-422E-B5BA-4AB88D200246}"/>
            </c:ext>
          </c:extLst>
        </c:ser>
        <c:ser>
          <c:idx val="1"/>
          <c:order val="1"/>
          <c:tx>
            <c:strRef>
              <c:f>'（参考４）'!$A$24</c:f>
              <c:strCache>
                <c:ptCount val="1"/>
                <c:pt idx="0">
                  <c:v>廃業等業者数
(R2年4月～R3年3月)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'（参考４）'!$B$22:$N$22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'（参考４）'!$B$24:$N$24</c:f>
              <c:numCache>
                <c:formatCode>#,##0_);[Red]\(#,##0\)</c:formatCode>
                <c:ptCount val="13"/>
                <c:pt idx="0">
                  <c:v>21</c:v>
                </c:pt>
                <c:pt idx="1">
                  <c:v>12</c:v>
                </c:pt>
                <c:pt idx="2">
                  <c:v>5</c:v>
                </c:pt>
                <c:pt idx="3">
                  <c:v>16</c:v>
                </c:pt>
                <c:pt idx="4">
                  <c:v>12</c:v>
                </c:pt>
                <c:pt idx="5">
                  <c:v>8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F-422E-B5BA-4AB88D200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05600"/>
        <c:axId val="103307136"/>
      </c:barChart>
      <c:catAx>
        <c:axId val="1033056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0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071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0560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57150</xdr:rowOff>
    </xdr:from>
    <xdr:to>
      <xdr:col>2</xdr:col>
      <xdr:colOff>258945</xdr:colOff>
      <xdr:row>9</xdr:row>
      <xdr:rowOff>266700</xdr:rowOff>
    </xdr:to>
    <xdr:grpSp>
      <xdr:nvGrpSpPr>
        <xdr:cNvPr id="2" name="グループ化 1"/>
        <xdr:cNvGrpSpPr/>
      </xdr:nvGrpSpPr>
      <xdr:grpSpPr>
        <a:xfrm>
          <a:off x="76200" y="1682750"/>
          <a:ext cx="1097145" cy="1352550"/>
          <a:chOff x="5743575" y="1682115"/>
          <a:chExt cx="1182870" cy="1352550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5751195" y="1682115"/>
            <a:ext cx="1175250" cy="436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90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9"/>
          <xdr:cNvSpPr>
            <a:spLocks noChangeArrowheads="1"/>
          </xdr:cNvSpPr>
        </xdr:nvSpPr>
        <xdr:spPr bwMode="auto">
          <a:xfrm>
            <a:off x="5743575" y="2630805"/>
            <a:ext cx="1175250" cy="4038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99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8</xdr:col>
      <xdr:colOff>276865</xdr:colOff>
      <xdr:row>5</xdr:row>
      <xdr:rowOff>34925</xdr:rowOff>
    </xdr:from>
    <xdr:to>
      <xdr:col>9</xdr:col>
      <xdr:colOff>685799</xdr:colOff>
      <xdr:row>10</xdr:row>
      <xdr:rowOff>9524</xdr:rowOff>
    </xdr:to>
    <xdr:grpSp>
      <xdr:nvGrpSpPr>
        <xdr:cNvPr id="10" name="グループ化 9"/>
        <xdr:cNvGrpSpPr/>
      </xdr:nvGrpSpPr>
      <xdr:grpSpPr>
        <a:xfrm>
          <a:off x="5382265" y="1660525"/>
          <a:ext cx="1107434" cy="1403349"/>
          <a:chOff x="5722740" y="1663700"/>
          <a:chExt cx="1240636" cy="1403349"/>
        </a:xfrm>
      </xdr:grpSpPr>
      <xdr:sp macro="" textlink="">
        <xdr:nvSpPr>
          <xdr:cNvPr id="11" name="Rectangle 8"/>
          <xdr:cNvSpPr>
            <a:spLocks noChangeArrowheads="1"/>
          </xdr:cNvSpPr>
        </xdr:nvSpPr>
        <xdr:spPr bwMode="auto">
          <a:xfrm>
            <a:off x="5722740" y="1663700"/>
            <a:ext cx="1240636" cy="4419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76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12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3" name="Rectangle 9"/>
          <xdr:cNvSpPr>
            <a:spLocks noChangeArrowheads="1"/>
          </xdr:cNvSpPr>
        </xdr:nvSpPr>
        <xdr:spPr bwMode="auto">
          <a:xfrm>
            <a:off x="5743575" y="2630804"/>
            <a:ext cx="1175250" cy="4362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134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</xdr:col>
      <xdr:colOff>44823</xdr:colOff>
      <xdr:row>1</xdr:row>
      <xdr:rowOff>33617</xdr:rowOff>
    </xdr:from>
    <xdr:to>
      <xdr:col>2</xdr:col>
      <xdr:colOff>616323</xdr:colOff>
      <xdr:row>3</xdr:row>
      <xdr:rowOff>70036</xdr:rowOff>
    </xdr:to>
    <xdr:sp macro="" textlink="">
      <xdr:nvSpPr>
        <xdr:cNvPr id="14" name="Oval 4"/>
        <xdr:cNvSpPr>
          <a:spLocks noChangeArrowheads="1"/>
        </xdr:cNvSpPr>
      </xdr:nvSpPr>
      <xdr:spPr bwMode="auto">
        <a:xfrm>
          <a:off x="282948" y="519392"/>
          <a:ext cx="1333500" cy="60791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年3月末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1,647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2</xdr:col>
      <xdr:colOff>247650</xdr:colOff>
      <xdr:row>1</xdr:row>
      <xdr:rowOff>114300</xdr:rowOff>
    </xdr:from>
    <xdr:to>
      <xdr:col>8</xdr:col>
      <xdr:colOff>232772</xdr:colOff>
      <xdr:row>14</xdr:row>
      <xdr:rowOff>14791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596900"/>
          <a:ext cx="4176122" cy="3615241"/>
        </a:xfrm>
        <a:prstGeom prst="rect">
          <a:avLst/>
        </a:prstGeom>
      </xdr:spPr>
    </xdr:pic>
    <xdr:clientData/>
  </xdr:twoCellAnchor>
  <xdr:twoCellAnchor editAs="oneCell">
    <xdr:from>
      <xdr:col>10</xdr:col>
      <xdr:colOff>107950</xdr:colOff>
      <xdr:row>1</xdr:row>
      <xdr:rowOff>114300</xdr:rowOff>
    </xdr:from>
    <xdr:to>
      <xdr:col>16</xdr:col>
      <xdr:colOff>99168</xdr:colOff>
      <xdr:row>14</xdr:row>
      <xdr:rowOff>14791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596900"/>
          <a:ext cx="4182218" cy="3615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14</xdr:col>
      <xdr:colOff>76200</xdr:colOff>
      <xdr:row>20</xdr:row>
      <xdr:rowOff>266700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14</xdr:col>
      <xdr:colOff>76200</xdr:colOff>
      <xdr:row>20</xdr:row>
      <xdr:rowOff>266700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329;&#34701;&#20250;&#31038;&#23460;/103.&#65297;&#24180;&#26410;&#28288;&#65288;&#36024;&#37329;&#26989;&#65289;/&#12304;34&#30740;&#31350;&#35519;&#26619;&#12305;/2022&#20107;&#21209;&#24180;&#24230;/&#12304;202806&#24259;&#12305;&#36024;&#37329;&#26989;&#38306;&#20418;&#36039;&#26009;&#38598;&#65288;&#20196;&#65300;&#20107;&#21209;&#24180;&#24230;&#65289;/03.&#30331;&#37682;&#22238;&#25968;&#65288;10&#12289;&#65300;&#26376;&#26411;&#12395;&#26356;&#26032;&#65288;&#21069;&#26376;&#12395;&#36001;&#21209;&#23616;&#12408;&#35201;&#20381;&#38972;&#65289;&#65289;/R4.8.24%20&#24859;&#30693;&#30476;&#30331;&#37682;&#26989;&#32773;&#20462;&#27491;/05%201.(&#21442;&#32771;2)&#36024;&#37329;&#26989;&#32773;&#25968;&#12398;&#21205;&#21521;&#65288;&#30331;&#37682;&#22238;&#25968;&#21029;&#65289;(&#65298;&#24180;&#24230;&#12289;&#65299;&#24180;&#2423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参考２）"/>
      <sheetName val="円グラフデータ"/>
      <sheetName val="各月別廃業数等(登録回数別業者数）"/>
      <sheetName val="登録業者の増減内訳（各月別）"/>
      <sheetName val="★増減(集計)"/>
      <sheetName val="増減4末"/>
      <sheetName val="増減5末"/>
      <sheetName val="増減6末"/>
      <sheetName val="増減7末"/>
      <sheetName val="増減8末"/>
      <sheetName val="増減9末"/>
      <sheetName val="増減10末"/>
      <sheetName val="増減11末"/>
      <sheetName val="増減12末"/>
      <sheetName val="増減1末"/>
      <sheetName val="増減2末"/>
      <sheetName val="増減3末"/>
    </sheetNames>
    <sheetDataSet>
      <sheetData sheetId="0">
        <row r="35">
          <cell r="C35">
            <v>228</v>
          </cell>
          <cell r="D35">
            <v>151</v>
          </cell>
          <cell r="E35">
            <v>122</v>
          </cell>
          <cell r="F35">
            <v>161</v>
          </cell>
          <cell r="G35">
            <v>190</v>
          </cell>
          <cell r="H35">
            <v>125</v>
          </cell>
          <cell r="I35">
            <v>102</v>
          </cell>
          <cell r="J35">
            <v>69</v>
          </cell>
          <cell r="K35">
            <v>56</v>
          </cell>
          <cell r="L35">
            <v>61</v>
          </cell>
          <cell r="M35">
            <v>70</v>
          </cell>
          <cell r="N35">
            <v>62</v>
          </cell>
          <cell r="O35">
            <v>241</v>
          </cell>
        </row>
        <row r="38">
          <cell r="C38" t="str">
            <v>（１）</v>
          </cell>
          <cell r="D38" t="str">
            <v>（２）</v>
          </cell>
          <cell r="E38" t="str">
            <v>（３）</v>
          </cell>
          <cell r="F38" t="str">
            <v>（４）</v>
          </cell>
          <cell r="G38" t="str">
            <v>（５）</v>
          </cell>
          <cell r="H38" t="str">
            <v>（６）</v>
          </cell>
          <cell r="I38" t="str">
            <v>（７）</v>
          </cell>
          <cell r="J38" t="str">
            <v>（８）</v>
          </cell>
          <cell r="K38" t="str">
            <v>（９）</v>
          </cell>
          <cell r="L38" t="str">
            <v>（１０）</v>
          </cell>
          <cell r="M38" t="str">
            <v>（１１）</v>
          </cell>
          <cell r="N38" t="str">
            <v>（１２）</v>
          </cell>
          <cell r="O38" t="str">
            <v>（１３）</v>
          </cell>
        </row>
        <row r="39">
          <cell r="C39">
            <v>216</v>
          </cell>
          <cell r="D39">
            <v>160</v>
          </cell>
          <cell r="E39">
            <v>110</v>
          </cell>
          <cell r="F39">
            <v>129</v>
          </cell>
          <cell r="G39">
            <v>177</v>
          </cell>
          <cell r="H39">
            <v>134</v>
          </cell>
          <cell r="I39">
            <v>95</v>
          </cell>
          <cell r="J39">
            <v>81</v>
          </cell>
          <cell r="K39">
            <v>57</v>
          </cell>
          <cell r="L39">
            <v>41</v>
          </cell>
          <cell r="M39">
            <v>80</v>
          </cell>
          <cell r="N39">
            <v>46</v>
          </cell>
          <cell r="O39">
            <v>254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8"/>
  <sheetViews>
    <sheetView tabSelected="1" view="pageBreakPreview" zoomScaleNormal="100" zoomScaleSheetLayoutView="100" workbookViewId="0">
      <selection activeCell="M8" sqref="M8"/>
    </sheetView>
  </sheetViews>
  <sheetFormatPr defaultColWidth="9" defaultRowHeight="13"/>
  <cols>
    <col min="1" max="1" width="3.08984375" style="11" customWidth="1"/>
    <col min="2" max="16" width="10" style="11" customWidth="1"/>
    <col min="17" max="16384" width="9" style="11"/>
  </cols>
  <sheetData>
    <row r="1" spans="2:16" ht="38.25" customHeight="1">
      <c r="B1" s="47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2:16" ht="22.5" customHeight="1"/>
    <row r="3" spans="2:16" ht="22.5" customHeight="1"/>
    <row r="4" spans="2:16" ht="22.5" customHeight="1"/>
    <row r="5" spans="2:16" ht="22.5" customHeight="1"/>
    <row r="6" spans="2:16" ht="22.5" customHeight="1"/>
    <row r="7" spans="2:16" ht="22.5" customHeight="1"/>
    <row r="8" spans="2:16" ht="22.5" customHeight="1"/>
    <row r="9" spans="2:16" ht="22.5" customHeight="1"/>
    <row r="10" spans="2:16" ht="22.5" customHeight="1"/>
    <row r="11" spans="2:16" ht="22.5" customHeight="1"/>
    <row r="12" spans="2:16" ht="22.5" customHeight="1"/>
    <row r="13" spans="2:16" ht="22.5" customHeight="1"/>
    <row r="14" spans="2:16" ht="22.5" customHeight="1"/>
    <row r="15" spans="2:16" ht="22.5" customHeight="1" thickBot="1">
      <c r="B15" s="49" t="s">
        <v>37</v>
      </c>
      <c r="C15" s="49"/>
      <c r="D15" s="49"/>
      <c r="E15" s="49"/>
      <c r="F15" s="49"/>
      <c r="G15" s="49"/>
      <c r="H15" s="49"/>
      <c r="J15" s="50" t="s">
        <v>40</v>
      </c>
      <c r="K15" s="50"/>
      <c r="L15" s="50"/>
      <c r="M15" s="50"/>
      <c r="N15" s="50"/>
      <c r="O15" s="50"/>
      <c r="P15" s="50"/>
    </row>
    <row r="16" spans="2:16" ht="18.75" customHeight="1">
      <c r="B16" s="51" t="s">
        <v>14</v>
      </c>
      <c r="C16" s="53" t="s">
        <v>15</v>
      </c>
      <c r="D16" s="55" t="s">
        <v>16</v>
      </c>
      <c r="E16" s="57" t="s">
        <v>17</v>
      </c>
      <c r="F16" s="59" t="s">
        <v>18</v>
      </c>
      <c r="G16" s="61" t="s">
        <v>19</v>
      </c>
      <c r="H16" s="12"/>
      <c r="J16" s="51" t="s">
        <v>14</v>
      </c>
      <c r="K16" s="53" t="s">
        <v>15</v>
      </c>
      <c r="L16" s="55" t="s">
        <v>16</v>
      </c>
      <c r="M16" s="57" t="s">
        <v>17</v>
      </c>
      <c r="N16" s="59" t="s">
        <v>18</v>
      </c>
      <c r="O16" s="61" t="s">
        <v>19</v>
      </c>
      <c r="P16" s="12"/>
    </row>
    <row r="17" spans="2:16" ht="18.75" customHeight="1" thickBot="1">
      <c r="B17" s="52"/>
      <c r="C17" s="54"/>
      <c r="D17" s="56"/>
      <c r="E17" s="58"/>
      <c r="F17" s="60"/>
      <c r="G17" s="62"/>
      <c r="H17" s="13" t="s">
        <v>20</v>
      </c>
      <c r="J17" s="52"/>
      <c r="K17" s="54"/>
      <c r="L17" s="56"/>
      <c r="M17" s="58"/>
      <c r="N17" s="60"/>
      <c r="O17" s="62"/>
      <c r="P17" s="13" t="s">
        <v>20</v>
      </c>
    </row>
    <row r="18" spans="2:16" ht="18.75" customHeight="1">
      <c r="B18" s="14" t="s">
        <v>21</v>
      </c>
      <c r="C18" s="15">
        <v>19</v>
      </c>
      <c r="D18" s="16">
        <v>0</v>
      </c>
      <c r="E18" s="16">
        <v>0</v>
      </c>
      <c r="F18" s="17">
        <v>2</v>
      </c>
      <c r="G18" s="18">
        <f>SUM(C18:F18)</f>
        <v>21</v>
      </c>
      <c r="H18" s="19">
        <f>G18/G31</f>
        <v>0.21212121212121213</v>
      </c>
      <c r="I18" s="20"/>
      <c r="J18" s="14" t="s">
        <v>21</v>
      </c>
      <c r="K18" s="15">
        <v>19</v>
      </c>
      <c r="L18" s="16">
        <v>3</v>
      </c>
      <c r="M18" s="16">
        <v>0</v>
      </c>
      <c r="N18" s="17">
        <v>0</v>
      </c>
      <c r="O18" s="18">
        <f>SUM(K18:N18)</f>
        <v>22</v>
      </c>
      <c r="P18" s="19">
        <f>O18/O31</f>
        <v>0.16417910447761194</v>
      </c>
    </row>
    <row r="19" spans="2:16" ht="18.75" customHeight="1">
      <c r="B19" s="21" t="s">
        <v>22</v>
      </c>
      <c r="C19" s="22">
        <v>10</v>
      </c>
      <c r="D19" s="23">
        <v>2</v>
      </c>
      <c r="E19" s="23">
        <v>0</v>
      </c>
      <c r="F19" s="24">
        <v>0</v>
      </c>
      <c r="G19" s="25">
        <f t="shared" ref="G19:G30" si="0">SUM(C19:F19)</f>
        <v>12</v>
      </c>
      <c r="H19" s="26">
        <f>G19/G31</f>
        <v>0.12121212121212122</v>
      </c>
      <c r="I19" s="20"/>
      <c r="J19" s="21" t="s">
        <v>22</v>
      </c>
      <c r="K19" s="22">
        <v>10</v>
      </c>
      <c r="L19" s="23">
        <v>3</v>
      </c>
      <c r="M19" s="23">
        <v>0</v>
      </c>
      <c r="N19" s="24">
        <v>0</v>
      </c>
      <c r="O19" s="25">
        <f t="shared" ref="O19:O30" si="1">SUM(K19:N19)</f>
        <v>13</v>
      </c>
      <c r="P19" s="26">
        <f>O19/O31</f>
        <v>9.7014925373134331E-2</v>
      </c>
    </row>
    <row r="20" spans="2:16" ht="18.75" customHeight="1">
      <c r="B20" s="21" t="s">
        <v>23</v>
      </c>
      <c r="C20" s="22">
        <v>4</v>
      </c>
      <c r="D20" s="23">
        <v>1</v>
      </c>
      <c r="E20" s="23">
        <v>0</v>
      </c>
      <c r="F20" s="24">
        <v>0</v>
      </c>
      <c r="G20" s="25">
        <f t="shared" si="0"/>
        <v>5</v>
      </c>
      <c r="H20" s="26">
        <f>G20/G31</f>
        <v>5.0505050505050504E-2</v>
      </c>
      <c r="I20" s="20"/>
      <c r="J20" s="21" t="s">
        <v>23</v>
      </c>
      <c r="K20" s="22">
        <v>14</v>
      </c>
      <c r="L20" s="23">
        <v>5</v>
      </c>
      <c r="M20" s="23">
        <v>0</v>
      </c>
      <c r="N20" s="24">
        <v>2</v>
      </c>
      <c r="O20" s="25">
        <f t="shared" si="1"/>
        <v>21</v>
      </c>
      <c r="P20" s="26">
        <f>O20/O31</f>
        <v>0.15671641791044777</v>
      </c>
    </row>
    <row r="21" spans="2:16" ht="18.75" customHeight="1">
      <c r="B21" s="21" t="s">
        <v>24</v>
      </c>
      <c r="C21" s="22">
        <v>14</v>
      </c>
      <c r="D21" s="23">
        <v>1</v>
      </c>
      <c r="E21" s="23">
        <v>0</v>
      </c>
      <c r="F21" s="24">
        <v>1</v>
      </c>
      <c r="G21" s="25">
        <f t="shared" si="0"/>
        <v>16</v>
      </c>
      <c r="H21" s="26">
        <f>G21/G31</f>
        <v>0.16161616161616163</v>
      </c>
      <c r="I21" s="20"/>
      <c r="J21" s="21" t="s">
        <v>24</v>
      </c>
      <c r="K21" s="22">
        <v>8</v>
      </c>
      <c r="L21" s="23">
        <v>4</v>
      </c>
      <c r="M21" s="23">
        <v>0</v>
      </c>
      <c r="N21" s="24">
        <v>0</v>
      </c>
      <c r="O21" s="25">
        <f t="shared" si="1"/>
        <v>12</v>
      </c>
      <c r="P21" s="26">
        <f>O21/O31</f>
        <v>8.9552238805970144E-2</v>
      </c>
    </row>
    <row r="22" spans="2:16" ht="18.75" customHeight="1">
      <c r="B22" s="21" t="s">
        <v>25</v>
      </c>
      <c r="C22" s="22">
        <v>11</v>
      </c>
      <c r="D22" s="23">
        <v>1</v>
      </c>
      <c r="E22" s="23">
        <v>0</v>
      </c>
      <c r="F22" s="24">
        <v>0</v>
      </c>
      <c r="G22" s="25">
        <f t="shared" si="0"/>
        <v>12</v>
      </c>
      <c r="H22" s="26">
        <f>G22/G31</f>
        <v>0.12121212121212122</v>
      </c>
      <c r="I22" s="20"/>
      <c r="J22" s="21" t="s">
        <v>25</v>
      </c>
      <c r="K22" s="22">
        <v>12</v>
      </c>
      <c r="L22" s="23">
        <v>2</v>
      </c>
      <c r="M22" s="23">
        <v>0</v>
      </c>
      <c r="N22" s="24">
        <v>1</v>
      </c>
      <c r="O22" s="25">
        <f t="shared" si="1"/>
        <v>15</v>
      </c>
      <c r="P22" s="26">
        <f>O22/O31</f>
        <v>0.11194029850746269</v>
      </c>
    </row>
    <row r="23" spans="2:16" ht="18.75" customHeight="1">
      <c r="B23" s="21" t="s">
        <v>26</v>
      </c>
      <c r="C23" s="22">
        <v>7</v>
      </c>
      <c r="D23" s="23">
        <v>0</v>
      </c>
      <c r="E23" s="23">
        <v>0</v>
      </c>
      <c r="F23" s="24">
        <v>1</v>
      </c>
      <c r="G23" s="25">
        <f t="shared" si="0"/>
        <v>8</v>
      </c>
      <c r="H23" s="26">
        <f>G23/G31</f>
        <v>8.0808080808080815E-2</v>
      </c>
      <c r="I23" s="20"/>
      <c r="J23" s="21" t="s">
        <v>26</v>
      </c>
      <c r="K23" s="22">
        <v>10</v>
      </c>
      <c r="L23" s="23">
        <v>0</v>
      </c>
      <c r="M23" s="23">
        <v>0</v>
      </c>
      <c r="N23" s="24">
        <v>0</v>
      </c>
      <c r="O23" s="25">
        <f t="shared" si="1"/>
        <v>10</v>
      </c>
      <c r="P23" s="26">
        <f>O23/O31</f>
        <v>7.4626865671641784E-2</v>
      </c>
    </row>
    <row r="24" spans="2:16" ht="18.75" customHeight="1">
      <c r="B24" s="21" t="s">
        <v>27</v>
      </c>
      <c r="C24" s="22">
        <v>2</v>
      </c>
      <c r="D24" s="23">
        <v>0</v>
      </c>
      <c r="E24" s="23">
        <v>0</v>
      </c>
      <c r="F24" s="24">
        <v>0</v>
      </c>
      <c r="G24" s="25">
        <f t="shared" si="0"/>
        <v>2</v>
      </c>
      <c r="H24" s="26">
        <f>G24/G31</f>
        <v>2.0202020202020204E-2</v>
      </c>
      <c r="I24" s="20"/>
      <c r="J24" s="21" t="s">
        <v>27</v>
      </c>
      <c r="K24" s="22">
        <v>8</v>
      </c>
      <c r="L24" s="23">
        <v>2</v>
      </c>
      <c r="M24" s="23">
        <v>0</v>
      </c>
      <c r="N24" s="24">
        <v>0</v>
      </c>
      <c r="O24" s="25">
        <f t="shared" si="1"/>
        <v>10</v>
      </c>
      <c r="P24" s="26">
        <f>O24/O31</f>
        <v>7.4626865671641784E-2</v>
      </c>
    </row>
    <row r="25" spans="2:16" ht="18.75" customHeight="1">
      <c r="B25" s="21" t="s">
        <v>28</v>
      </c>
      <c r="C25" s="22">
        <v>0</v>
      </c>
      <c r="D25" s="23">
        <v>0</v>
      </c>
      <c r="E25" s="23">
        <v>0</v>
      </c>
      <c r="F25" s="24">
        <v>0</v>
      </c>
      <c r="G25" s="25">
        <f t="shared" si="0"/>
        <v>0</v>
      </c>
      <c r="H25" s="26">
        <f>G25/G31</f>
        <v>0</v>
      </c>
      <c r="I25" s="20"/>
      <c r="J25" s="21" t="s">
        <v>28</v>
      </c>
      <c r="K25" s="22">
        <v>2</v>
      </c>
      <c r="L25" s="23">
        <v>0</v>
      </c>
      <c r="M25" s="23">
        <v>0</v>
      </c>
      <c r="N25" s="24">
        <v>0</v>
      </c>
      <c r="O25" s="25">
        <f t="shared" si="1"/>
        <v>2</v>
      </c>
      <c r="P25" s="26">
        <f>O25/O31</f>
        <v>1.4925373134328358E-2</v>
      </c>
    </row>
    <row r="26" spans="2:16" ht="18.75" customHeight="1">
      <c r="B26" s="21" t="s">
        <v>29</v>
      </c>
      <c r="C26" s="22">
        <v>1</v>
      </c>
      <c r="D26" s="23">
        <v>0</v>
      </c>
      <c r="E26" s="23">
        <v>0</v>
      </c>
      <c r="F26" s="24">
        <v>0</v>
      </c>
      <c r="G26" s="27">
        <f t="shared" si="0"/>
        <v>1</v>
      </c>
      <c r="H26" s="26">
        <f>G26/G31</f>
        <v>1.0101010101010102E-2</v>
      </c>
      <c r="I26" s="20"/>
      <c r="J26" s="21" t="s">
        <v>29</v>
      </c>
      <c r="K26" s="22">
        <v>1</v>
      </c>
      <c r="L26" s="23">
        <v>1</v>
      </c>
      <c r="M26" s="23">
        <v>0</v>
      </c>
      <c r="N26" s="24">
        <v>1</v>
      </c>
      <c r="O26" s="27">
        <f t="shared" si="1"/>
        <v>3</v>
      </c>
      <c r="P26" s="26">
        <f>O26/O31</f>
        <v>2.2388059701492536E-2</v>
      </c>
    </row>
    <row r="27" spans="2:16" ht="18.75" customHeight="1">
      <c r="B27" s="21" t="s">
        <v>30</v>
      </c>
      <c r="C27" s="22">
        <v>1</v>
      </c>
      <c r="D27" s="23">
        <v>1</v>
      </c>
      <c r="E27" s="23">
        <v>0</v>
      </c>
      <c r="F27" s="24">
        <v>0</v>
      </c>
      <c r="G27" s="27">
        <f t="shared" si="0"/>
        <v>2</v>
      </c>
      <c r="H27" s="26">
        <f>G27/G31</f>
        <v>2.0202020202020204E-2</v>
      </c>
      <c r="I27" s="20"/>
      <c r="J27" s="21" t="s">
        <v>30</v>
      </c>
      <c r="K27" s="22">
        <v>3</v>
      </c>
      <c r="L27" s="23">
        <v>0</v>
      </c>
      <c r="M27" s="23">
        <v>0</v>
      </c>
      <c r="N27" s="24">
        <v>0</v>
      </c>
      <c r="O27" s="27">
        <f t="shared" si="1"/>
        <v>3</v>
      </c>
      <c r="P27" s="26">
        <f>O27/O31</f>
        <v>2.2388059701492536E-2</v>
      </c>
    </row>
    <row r="28" spans="2:16" ht="18.75" customHeight="1">
      <c r="B28" s="21" t="s">
        <v>31</v>
      </c>
      <c r="C28" s="28">
        <v>1</v>
      </c>
      <c r="D28" s="23">
        <v>1</v>
      </c>
      <c r="E28" s="23">
        <v>0</v>
      </c>
      <c r="F28" s="24">
        <v>0</v>
      </c>
      <c r="G28" s="25">
        <f t="shared" si="0"/>
        <v>2</v>
      </c>
      <c r="H28" s="26">
        <f>G28/G31</f>
        <v>2.0202020202020204E-2</v>
      </c>
      <c r="I28" s="20"/>
      <c r="J28" s="21" t="s">
        <v>31</v>
      </c>
      <c r="K28" s="28">
        <v>1</v>
      </c>
      <c r="L28" s="23">
        <v>0</v>
      </c>
      <c r="M28" s="23">
        <v>0</v>
      </c>
      <c r="N28" s="24">
        <v>1</v>
      </c>
      <c r="O28" s="25">
        <f t="shared" si="1"/>
        <v>2</v>
      </c>
      <c r="P28" s="26">
        <f>O28/O31</f>
        <v>1.4925373134328358E-2</v>
      </c>
    </row>
    <row r="29" spans="2:16" ht="18.75" customHeight="1">
      <c r="B29" s="21" t="s">
        <v>32</v>
      </c>
      <c r="C29" s="28">
        <v>3</v>
      </c>
      <c r="D29" s="23">
        <v>2</v>
      </c>
      <c r="E29" s="23">
        <v>0</v>
      </c>
      <c r="F29" s="24">
        <v>1</v>
      </c>
      <c r="G29" s="25">
        <f t="shared" si="0"/>
        <v>6</v>
      </c>
      <c r="H29" s="26">
        <f>G29/G31</f>
        <v>6.0606060606060608E-2</v>
      </c>
      <c r="I29" s="20"/>
      <c r="J29" s="21" t="s">
        <v>32</v>
      </c>
      <c r="K29" s="28">
        <v>2</v>
      </c>
      <c r="L29" s="23">
        <v>0</v>
      </c>
      <c r="M29" s="23">
        <v>0</v>
      </c>
      <c r="N29" s="24">
        <v>0</v>
      </c>
      <c r="O29" s="29">
        <f t="shared" si="1"/>
        <v>2</v>
      </c>
      <c r="P29" s="19">
        <f>O29/O31</f>
        <v>1.4925373134328358E-2</v>
      </c>
    </row>
    <row r="30" spans="2:16" ht="18.75" customHeight="1" thickBot="1">
      <c r="B30" s="21" t="s">
        <v>33</v>
      </c>
      <c r="C30" s="30">
        <v>10</v>
      </c>
      <c r="D30" s="31">
        <v>0</v>
      </c>
      <c r="E30" s="31">
        <v>0</v>
      </c>
      <c r="F30" s="32">
        <v>2</v>
      </c>
      <c r="G30" s="33">
        <f t="shared" si="0"/>
        <v>12</v>
      </c>
      <c r="H30" s="19">
        <f>G30/G31</f>
        <v>0.12121212121212122</v>
      </c>
      <c r="I30" s="20"/>
      <c r="J30" s="21" t="s">
        <v>33</v>
      </c>
      <c r="K30" s="30">
        <v>16</v>
      </c>
      <c r="L30" s="31">
        <v>0</v>
      </c>
      <c r="M30" s="31">
        <v>0</v>
      </c>
      <c r="N30" s="32">
        <v>3</v>
      </c>
      <c r="O30" s="33">
        <f t="shared" si="1"/>
        <v>19</v>
      </c>
      <c r="P30" s="19">
        <f>O30/O31</f>
        <v>0.1417910447761194</v>
      </c>
    </row>
    <row r="31" spans="2:16" ht="18.75" customHeight="1" thickBot="1">
      <c r="B31" s="34" t="s">
        <v>7</v>
      </c>
      <c r="C31" s="35">
        <f>SUM(C18:C30)</f>
        <v>83</v>
      </c>
      <c r="D31" s="36">
        <f>SUM(D18:D30)</f>
        <v>9</v>
      </c>
      <c r="E31" s="36">
        <f>SUM(E18:E30)</f>
        <v>0</v>
      </c>
      <c r="F31" s="36">
        <f>SUM(F18:F30)</f>
        <v>7</v>
      </c>
      <c r="G31" s="37">
        <f>SUM(G18:G30)</f>
        <v>99</v>
      </c>
      <c r="H31" s="38">
        <f>G31/G31</f>
        <v>1</v>
      </c>
      <c r="I31" s="20"/>
      <c r="J31" s="34" t="s">
        <v>7</v>
      </c>
      <c r="K31" s="35">
        <f>SUM(K18:K30)</f>
        <v>106</v>
      </c>
      <c r="L31" s="36">
        <f>SUM(L18:L30)</f>
        <v>20</v>
      </c>
      <c r="M31" s="36">
        <f>SUM(M18:M30)</f>
        <v>0</v>
      </c>
      <c r="N31" s="36">
        <f>SUM(N18:N30)</f>
        <v>8</v>
      </c>
      <c r="O31" s="37">
        <f>SUM(O18:O30)</f>
        <v>134</v>
      </c>
      <c r="P31" s="38">
        <f>O31/O31</f>
        <v>1</v>
      </c>
    </row>
    <row r="32" spans="2:16" ht="18.75" customHeight="1">
      <c r="B32" s="39"/>
      <c r="C32" s="40"/>
      <c r="D32" s="41"/>
      <c r="E32" s="41"/>
      <c r="F32" s="41"/>
      <c r="G32" s="41"/>
      <c r="H32" s="42"/>
      <c r="I32" s="20"/>
      <c r="J32" s="43"/>
      <c r="K32" s="41"/>
      <c r="L32" s="41"/>
      <c r="M32" s="41"/>
      <c r="N32" s="41"/>
      <c r="O32" s="41"/>
      <c r="P32" s="42"/>
    </row>
    <row r="33" ht="22.5" customHeight="1"/>
    <row r="108" s="44" customFormat="1"/>
  </sheetData>
  <mergeCells count="15">
    <mergeCell ref="B1:P1"/>
    <mergeCell ref="B15:H15"/>
    <mergeCell ref="J15:P15"/>
    <mergeCell ref="B16:B17"/>
    <mergeCell ref="C16:C17"/>
    <mergeCell ref="D16:D17"/>
    <mergeCell ref="E16:E17"/>
    <mergeCell ref="F16:F17"/>
    <mergeCell ref="G16:G17"/>
    <mergeCell ref="J16:J17"/>
    <mergeCell ref="K16:K17"/>
    <mergeCell ref="L16:L17"/>
    <mergeCell ref="M16:M17"/>
    <mergeCell ref="N16:N17"/>
    <mergeCell ref="O16:O17"/>
  </mergeCells>
  <phoneticPr fontId="2"/>
  <printOptions horizontalCentered="1"/>
  <pageMargins left="0.19685039370078741" right="0.19685039370078741" top="0.59055118110236227" bottom="0.39370078740157483" header="0.51181102362204722" footer="0.19685039370078741"/>
  <pageSetup paperSize="9" scale="82" orientation="landscape" r:id="rId1"/>
  <headerFooter alignWithMargins="0">
    <oddFooter>&amp;C５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view="pageBreakPreview" zoomScale="85" zoomScaleNormal="110" zoomScaleSheetLayoutView="85" workbookViewId="0">
      <selection sqref="A1:O1"/>
    </sheetView>
  </sheetViews>
  <sheetFormatPr defaultColWidth="9" defaultRowHeight="13"/>
  <cols>
    <col min="1" max="1" width="20" style="1" customWidth="1"/>
    <col min="2" max="15" width="11.26953125" style="1" customWidth="1"/>
    <col min="16" max="16384" width="9" style="1"/>
  </cols>
  <sheetData>
    <row r="1" spans="1:15" ht="45" customHeight="1">
      <c r="A1" s="63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22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2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22.5" customHeight="1"/>
    <row r="6" spans="1:15" ht="22.5" customHeight="1"/>
    <row r="7" spans="1:15" ht="22.5" customHeight="1"/>
    <row r="8" spans="1:15" ht="22.5" customHeight="1"/>
    <row r="9" spans="1:15" ht="22.5" customHeight="1"/>
    <row r="10" spans="1:15" ht="22.5" customHeight="1"/>
    <row r="11" spans="1:15" ht="22.5" customHeight="1"/>
    <row r="12" spans="1:15" ht="22.5" customHeight="1"/>
    <row r="13" spans="1:15" ht="22.5" customHeight="1"/>
    <row r="14" spans="1:15" ht="22.5" customHeight="1"/>
    <row r="15" spans="1:15" ht="22.5" customHeight="1"/>
    <row r="16" spans="1:15" ht="22.5" customHeight="1"/>
    <row r="17" spans="1:15" ht="22.5" customHeight="1"/>
    <row r="18" spans="1:15" ht="22.5" customHeight="1"/>
    <row r="19" spans="1:15" ht="22.5" customHeight="1"/>
    <row r="20" spans="1:15" ht="22.5" customHeight="1"/>
    <row r="21" spans="1:15" ht="22.5" customHeight="1"/>
    <row r="22" spans="1:15" ht="22.5" customHeight="1">
      <c r="A22" s="3"/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6" t="s">
        <v>7</v>
      </c>
    </row>
    <row r="23" spans="1:15" ht="30" customHeight="1">
      <c r="A23" s="7" t="s">
        <v>42</v>
      </c>
      <c r="B23" s="8">
        <v>216</v>
      </c>
      <c r="C23" s="8">
        <v>160</v>
      </c>
      <c r="D23" s="8">
        <v>110</v>
      </c>
      <c r="E23" s="8">
        <v>129</v>
      </c>
      <c r="F23" s="8">
        <v>177</v>
      </c>
      <c r="G23" s="8">
        <v>134</v>
      </c>
      <c r="H23" s="8">
        <v>95</v>
      </c>
      <c r="I23" s="8">
        <v>81</v>
      </c>
      <c r="J23" s="8">
        <v>57</v>
      </c>
      <c r="K23" s="8">
        <v>41</v>
      </c>
      <c r="L23" s="8">
        <v>80</v>
      </c>
      <c r="M23" s="8">
        <v>46</v>
      </c>
      <c r="N23" s="8">
        <v>254</v>
      </c>
      <c r="O23" s="8">
        <v>1580</v>
      </c>
    </row>
    <row r="24" spans="1:15" ht="30" customHeight="1">
      <c r="A24" s="7" t="s">
        <v>43</v>
      </c>
      <c r="B24" s="9">
        <v>22</v>
      </c>
      <c r="C24" s="9">
        <v>13</v>
      </c>
      <c r="D24" s="9">
        <v>21</v>
      </c>
      <c r="E24" s="9">
        <v>12</v>
      </c>
      <c r="F24" s="9">
        <v>15</v>
      </c>
      <c r="G24" s="9">
        <v>10</v>
      </c>
      <c r="H24" s="9">
        <v>10</v>
      </c>
      <c r="I24" s="9">
        <v>2</v>
      </c>
      <c r="J24" s="45">
        <v>3</v>
      </c>
      <c r="K24" s="45">
        <v>3</v>
      </c>
      <c r="L24" s="45">
        <v>2</v>
      </c>
      <c r="M24" s="45">
        <v>2</v>
      </c>
      <c r="N24" s="45">
        <v>19</v>
      </c>
      <c r="O24" s="46">
        <v>134</v>
      </c>
    </row>
    <row r="25" spans="1:15" ht="22.5" customHeight="1">
      <c r="A25" s="1" t="s">
        <v>44</v>
      </c>
      <c r="J25" s="64"/>
      <c r="K25" s="64"/>
      <c r="L25" s="64"/>
      <c r="M25" s="64"/>
      <c r="N25" s="64"/>
      <c r="O25" s="64"/>
    </row>
    <row r="26" spans="1:15" ht="22.5" customHeight="1">
      <c r="J26" s="64"/>
      <c r="K26" s="64"/>
      <c r="L26" s="64"/>
      <c r="M26" s="64"/>
      <c r="N26" s="64"/>
      <c r="O26" s="64"/>
    </row>
  </sheetData>
  <mergeCells count="3">
    <mergeCell ref="A1:O1"/>
    <mergeCell ref="J25:O25"/>
    <mergeCell ref="J26:O26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2" orientation="landscape" r:id="rId1"/>
  <headerFooter alignWithMargins="0">
    <oddFooter>&amp;C６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BreakPreview" zoomScale="85" zoomScaleNormal="110" zoomScaleSheetLayoutView="85" workbookViewId="0">
      <selection sqref="A1:O1"/>
    </sheetView>
  </sheetViews>
  <sheetFormatPr defaultColWidth="9" defaultRowHeight="13"/>
  <cols>
    <col min="1" max="1" width="20.90625" style="1" customWidth="1"/>
    <col min="2" max="15" width="11.26953125" style="1" customWidth="1"/>
    <col min="16" max="16384" width="9" style="1"/>
  </cols>
  <sheetData>
    <row r="1" spans="1:15" ht="45" customHeight="1">
      <c r="A1" s="65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22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2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22.5" customHeight="1"/>
    <row r="6" spans="1:15" ht="22.5" customHeight="1"/>
    <row r="7" spans="1:15" ht="22.5" customHeight="1"/>
    <row r="8" spans="1:15" ht="22.5" customHeight="1"/>
    <row r="9" spans="1:15" ht="22.5" customHeight="1"/>
    <row r="10" spans="1:15" ht="22.5" customHeight="1"/>
    <row r="11" spans="1:15" ht="22.5" customHeight="1"/>
    <row r="12" spans="1:15" ht="22.5" customHeight="1"/>
    <row r="13" spans="1:15" ht="22.5" customHeight="1"/>
    <row r="14" spans="1:15" ht="22.5" customHeight="1"/>
    <row r="15" spans="1:15" ht="22.5" customHeight="1"/>
    <row r="16" spans="1:15" ht="22.5" customHeight="1"/>
    <row r="17" spans="1:15" ht="22.5" customHeight="1"/>
    <row r="18" spans="1:15" ht="22.5" customHeight="1"/>
    <row r="19" spans="1:15" ht="22.5" customHeight="1"/>
    <row r="20" spans="1:15" ht="22.5" customHeight="1"/>
    <row r="21" spans="1:15" ht="22.5" customHeight="1"/>
    <row r="22" spans="1:15" ht="22.5" customHeight="1">
      <c r="A22" s="3"/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5" t="s">
        <v>8</v>
      </c>
      <c r="J22" s="4" t="s">
        <v>9</v>
      </c>
      <c r="K22" s="5" t="s">
        <v>10</v>
      </c>
      <c r="L22" s="4" t="s">
        <v>11</v>
      </c>
      <c r="M22" s="5" t="s">
        <v>12</v>
      </c>
      <c r="N22" s="4" t="s">
        <v>13</v>
      </c>
      <c r="O22" s="6" t="s">
        <v>7</v>
      </c>
    </row>
    <row r="23" spans="1:15" ht="30" customHeight="1">
      <c r="A23" s="7" t="s">
        <v>34</v>
      </c>
      <c r="B23" s="8">
        <v>228</v>
      </c>
      <c r="C23" s="8">
        <v>151</v>
      </c>
      <c r="D23" s="8">
        <v>122</v>
      </c>
      <c r="E23" s="8">
        <v>161</v>
      </c>
      <c r="F23" s="8">
        <v>190</v>
      </c>
      <c r="G23" s="8">
        <v>125</v>
      </c>
      <c r="H23" s="8">
        <v>102</v>
      </c>
      <c r="I23" s="8">
        <v>69</v>
      </c>
      <c r="J23" s="8">
        <v>56</v>
      </c>
      <c r="K23" s="8">
        <v>61</v>
      </c>
      <c r="L23" s="8">
        <v>70</v>
      </c>
      <c r="M23" s="8">
        <v>62</v>
      </c>
      <c r="N23" s="8">
        <v>241</v>
      </c>
      <c r="O23" s="10">
        <f>SUM(B23:N23)</f>
        <v>1638</v>
      </c>
    </row>
    <row r="24" spans="1:15" ht="30" customHeight="1">
      <c r="A24" s="7" t="s">
        <v>35</v>
      </c>
      <c r="B24" s="9">
        <v>21</v>
      </c>
      <c r="C24" s="9">
        <v>12</v>
      </c>
      <c r="D24" s="9">
        <v>5</v>
      </c>
      <c r="E24" s="9">
        <v>16</v>
      </c>
      <c r="F24" s="9">
        <v>12</v>
      </c>
      <c r="G24" s="9">
        <v>8</v>
      </c>
      <c r="H24" s="9">
        <v>2</v>
      </c>
      <c r="I24" s="9">
        <v>0</v>
      </c>
      <c r="J24" s="9">
        <v>1</v>
      </c>
      <c r="K24" s="9">
        <v>2</v>
      </c>
      <c r="L24" s="9">
        <v>2</v>
      </c>
      <c r="M24" s="9">
        <v>6</v>
      </c>
      <c r="N24" s="9">
        <v>12</v>
      </c>
      <c r="O24" s="10">
        <f>SUM(B24:N24)</f>
        <v>99</v>
      </c>
    </row>
    <row r="25" spans="1:15" ht="22.5" customHeight="1">
      <c r="A25" s="1" t="s">
        <v>36</v>
      </c>
      <c r="K25" s="66"/>
      <c r="L25" s="66"/>
      <c r="M25" s="66"/>
      <c r="N25" s="66"/>
      <c r="O25" s="66"/>
    </row>
  </sheetData>
  <mergeCells count="2">
    <mergeCell ref="A1:O1"/>
    <mergeCell ref="K25:O25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2" orientation="landscape" r:id="rId1"/>
  <headerFooter alignWithMargins="0">
    <oddFooter>&amp;C７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（参考２）</vt:lpstr>
      <vt:lpstr>（参考３）</vt:lpstr>
      <vt:lpstr>（参考４）</vt:lpstr>
      <vt:lpstr>'（参考２）'!Print_Area</vt:lpstr>
      <vt:lpstr>'（参考３）'!Print_Area</vt:lpstr>
      <vt:lpstr>'（参考４）'!Print_Area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2014-10-22T08:40:39Z</dcterms:created>
  <dcterms:modified xsi:type="dcterms:W3CDTF">2022-08-24T12:33:03Z</dcterms:modified>
</cp:coreProperties>
</file>