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04" i="3"/>
  <c r="AY213"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<sst xmlns="http://schemas.openxmlformats.org/spreadsheetml/2006/main" count="3076" uniqueCount="771">
  <si>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</si>
  <si>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</si>
  <si>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</si>
  <si>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</si>
  <si>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</si>
  <si>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</si>
  <si>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</si>
  <si>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</si>
  <si>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</si>
  <si>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</si>
  <si>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</si>
  <si>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</si>
  <si>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</si>
  <si>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</si>
  <si>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</si>
  <si>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</si>
  <si>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</si>
  <si>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</si>
  <si>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</si>
  <si>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</si>
  <si>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</si>
  <si>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</si>
  <si>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</si>
  <si>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</si>
  <si>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</si>
  <si>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</si>
  <si>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</si>
  <si>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</si>
  <si>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</si>
  <si>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</si>
  <si>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</si>
  <si>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</si>
  <si>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</si>
  <si>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</si>
  <si>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</si>
  <si>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</si>
  <si>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</si>
  <si>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</si>
  <si>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</si>
  <si>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</si>
  <si>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</si>
  <si>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</si>
  <si>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</si>
  <si>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</si>
  <si>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</si>
  <si>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</si>
  <si>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</si>
  <si>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</si>
  <si>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</si>
  <si>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</si>
  <si>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</si>
  <si>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</si>
  <si>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</si>
  <si>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</si>
  <si>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</si>
  <si>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</si>
  <si>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</si>
  <si>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</si>
  <si>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</si>
  <si>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</si>
  <si>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</si>
  <si>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</si>
  <si>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</si>
  <si>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</si>
  <si>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</si>
  <si>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</si>
  <si>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</si>
  <si>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</si>
  <si>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</si>
  <si>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</si>
  <si>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</si>
  <si>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</si>
  <si>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</si>
  <si>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</si>
  <si>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</si>
  <si>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</si>
  <si>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</si>
  <si>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</si>
  <si>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</si>
  <si>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</si>
  <si>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</si>
  <si>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</si>
  <si>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</si>
  <si>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</si>
  <si>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</si>
  <si>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</si>
  <si>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</si>
  <si>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</si>
  <si>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</si>
  <si>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</si>
  <si>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</si>
  <si>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</si>
  <si>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</si>
  <si>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</si>
  <si>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</si>
  <si>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</si>
  <si>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</si>
  <si>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</si>
  <si>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</si>
  <si>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</si>
  <si>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</si>
  <si>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</si>
  <si>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</si>
  <si>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</si>
  <si>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</si>
  <si>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</si>
  <si>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</si>
  <si>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</si>
  <si>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</si>
  <si>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</si>
  <si>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</si>
  <si>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</si>
  <si>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</si>
  <si>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</si>
  <si>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</si>
  <si>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</si>
  <si>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</si>
  <si>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</si>
  <si>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</si>
  <si>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</si>
  <si>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</si>
  <si>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</si>
  <si>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</si>
  <si>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</si>
  <si>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</si>
  <si>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</si>
  <si>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</si>
  <si>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</si>
  <si>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</si>
  <si>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</si>
  <si>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</si>
  <si>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</si>
  <si>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</si>
  <si>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</si>
  <si>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</si>
  <si>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</si>
  <si>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</si>
  <si>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</si>
  <si>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</si>
  <si>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</si>
  <si>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</si>
  <si>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</si>
  <si>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</si>
  <si>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</si>
  <si>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</si>
  <si>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</si>
  <si>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</si>
  <si>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</si>
  <si>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</si>
  <si>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</si>
  <si>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</si>
  <si>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</si>
  <si>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</si>
  <si>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</si>
  <si>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</si>
  <si>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</si>
  <si>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</si>
  <si>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</si>
  <si>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</si>
  <si>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</si>
  <si>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</si>
  <si>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</si>
  <si>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</si>
  <si>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</si>
  <si>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</si>
  <si>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</si>
  <si>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</si>
  <si>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</si>
  <si>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</si>
  <si>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</si>
  <si>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</si>
  <si>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</si>
  <si>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</si>
  <si>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</si>
  <si>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</si>
  <si>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</si>
  <si>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</si>
  <si>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</si>
  <si>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</si>
  <si>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</si>
  <si>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</si>
  <si>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</si>
  <si>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</si>
  <si>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</si>
  <si>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</si>
  <si>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</si>
  <si>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</si>
  <si>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</si>
  <si>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</si>
  <si>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</si>
  <si>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</si>
  <si>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</si>
  <si>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</si>
  <si>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</si>
  <si>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</si>
  <si>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</si>
  <si>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</si>
  <si>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</si>
  <si>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</si>
  <si>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</si>
  <si>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</si>
  <si>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</si>
  <si>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</si>
  <si>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</si>
  <si>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</si>
  <si>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</si>
  <si>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</si>
  <si>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</si>
  <si>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</si>
  <si>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</si>
  <si>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</si>
  <si>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</si>
  <si>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</si>
  <si>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</si>
  <si>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</si>
  <si>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</si>
  <si>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</si>
  <si>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</si>
  <si>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</si>
  <si>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</si>
  <si>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</si>
  <si>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</si>
  <si>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</si>
  <si>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</si>
  <si>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</si>
  <si>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</si>
  <si>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</si>
  <si>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</si>
  <si>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</si>
  <si>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</si>
  <si>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</si>
  <si>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</si>
  <si>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</si>
  <si>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</si>
  <si>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</si>
  <si>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</si>
  <si>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</si>
  <si>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</si>
  <si>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</si>
  <si>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</si>
  <si>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</si>
  <si>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</si>
  <si>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</si>
  <si>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</si>
  <si>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</si>
  <si>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</si>
  <si>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</si>
  <si>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</si>
  <si>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</si>
  <si>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</si>
  <si>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</si>
  <si>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</si>
  <si>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</si>
  <si>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</si>
  <si>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</si>
  <si>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</si>
  <si>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</si>
  <si>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</si>
  <si>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</si>
  <si>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</si>
  <si>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</si>
  <si>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</si>
  <si>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</si>
  <si>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</si>
  <si>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</si>
  <si>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</si>
  <si>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</si>
  <si>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</si>
  <si>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</si>
  <si>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</si>
  <si>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</si>
  <si>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</si>
  <si>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</si>
  <si>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</si>
  <si>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</si>
  <si>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</si>
  <si>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</si>
  <si>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</si>
  <si>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</si>
  <si>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</si>
  <si>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</si>
  <si>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</si>
  <si>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</si>
  <si>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</si>
  <si>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</si>
  <si>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</si>
  <si>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</si>
  <si>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</si>
  <si>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</si>
  <si>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</si>
  <si>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</si>
  <si>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</si>
  <si>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</si>
  <si>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</si>
  <si>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</si>
  <si>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</si>
  <si>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</si>
  <si>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</si>
  <si>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</si>
  <si>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</si>
  <si>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</si>
  <si>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</si>
  <si>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</si>
  <si>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</si>
  <si>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</si>
  <si>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</si>
  <si>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</si>
  <si>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</si>
  <si>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</si>
  <si>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</si>
  <si>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</si>
  <si>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</si>
  <si>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</si>
  <si>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</si>
  <si>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</si>
  <si>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</si>
  <si>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</si>
  <si>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</si>
  <si>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</si>
  <si>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</si>
  <si>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</si>
  <si>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</si>
  <si>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</si>
  <si>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</si>
  <si>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</si>
  <si>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</si>
  <si>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</si>
  <si>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</si>
  <si>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</si>
  <si>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</si>
  <si>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</si>
  <si>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</si>
  <si>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</si>
  <si>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</si>
  <si>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</si>
  <si>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</si>
  <si>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</si>
  <si>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</si>
  <si>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</si>
  <si>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</si>
  <si>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</si>
  <si>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</si>
  <si>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</si>
  <si>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</si>
  <si>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</si>
  <si>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</si>
  <si>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</si>
  <si>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</si>
  <si>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</si>
  <si>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</si>
  <si>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</si>
  <si>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</si>
  <si>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</si>
  <si>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</si>
  <si>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</si>
  <si>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</si>
  <si>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</si>
  <si>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</si>
  <si>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</si>
  <si>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</si>
  <si>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</si>
  <si>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</si>
  <si>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</si>
  <si>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</si>
  <si>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</si>
  <si>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</si>
  <si>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</si>
  <si>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</si>
  <si>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</si>
  <si>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</si>
  <si>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</si>
  <si>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</si>
  <si>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</si>
  <si>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</si>
  <si>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</si>
  <si>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</si>
  <si>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</si>
  <si>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</si>
  <si>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</si>
  <si>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</si>
  <si>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</si>
  <si>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</si>
  <si>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</si>
  <si>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</si>
  <si>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</si>
  <si>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</si>
  <si>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</si>
  <si>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</si>
  <si>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</si>
  <si>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</si>
  <si>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</si>
  <si>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</si>
  <si>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</si>
  <si>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</si>
  <si>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</si>
  <si>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</si>
  <si>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</si>
  <si>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</si>
  <si>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</si>
  <si>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</si>
  <si>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</si>
  <si>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</si>
  <si>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</si>
  <si>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</si>
  <si>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</si>
  <si>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</si>
  <si>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</si>
  <si>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</si>
  <si>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</si>
  <si>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</si>
  <si>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</si>
  <si>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</si>
  <si>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</si>
  <si>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</si>
  <si>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</si>
  <si>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</si>
  <si>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</si>
  <si>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</si>
  <si>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</si>
  <si>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</si>
  <si>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</si>
  <si>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</si>
  <si>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</si>
  <si>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</si>
  <si>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</si>
  <si>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</si>
  <si>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</si>
  <si>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</si>
  <si>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</si>
  <si>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</si>
  <si>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</si>
  <si>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</si>
  <si>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</si>
  <si>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</si>
  <si>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</si>
  <si>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</si>
  <si>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</si>
  <si>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</si>
  <si>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</si>
  <si>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</si>
  <si>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</si>
  <si>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</si>
  <si>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</si>
  <si>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</si>
  <si>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</si>
  <si>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</si>
  <si>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</si>
  <si>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</si>
  <si>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</si>
  <si>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</si>
  <si>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</si>
  <si>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</si>
  <si>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</si>
  <si>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</si>
  <si>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</si>
  <si>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</si>
  <si>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</si>
  <si>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</si>
  <si>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</si>
  <si>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</si>
  <si>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</si>
  <si>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</si>
  <si>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</si>
  <si>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</si>
  <si>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</si>
  <si>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</si>
  <si>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</si>
  <si>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</si>
  <si>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</si>
  <si>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</si>
  <si>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</si>
  <si>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</si>
  <si>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</si>
  <si>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</si>
  <si>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</si>
  <si>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</si>
  <si>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</si>
  <si>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</si>
  <si>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</si>
  <si>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</si>
  <si>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</si>
  <si>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</si>
  <si>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</si>
  <si>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</si>
  <si>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</si>
  <si>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</si>
  <si>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</si>
  <si>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</si>
  <si>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</si>
  <si>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</si>
  <si>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</si>
  <si>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</si>
  <si>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</si>
  <si>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</si>
  <si>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</si>
  <si>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</si>
  <si>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</si>
  <si>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</si>
  <si>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</si>
  <si>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</si>
  <si>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</si>
  <si>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</si>
  <si>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</si>
  <si>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</si>
  <si>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</si>
  <si>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</si>
  <si>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</si>
  <si>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</si>
  <si>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</si>
  <si>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</si>
  <si>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</si>
  <si>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</si>
  <si>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</si>
  <si>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</si>
  <si>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</si>
  <si>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</si>
  <si>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</si>
  <si>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</si>
  <si>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</si>
  <si>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</si>
  <si>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</si>
  <si>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</si>
  <si>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</si>
  <si>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</si>
  <si>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</si>
  <si>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</si>
  <si>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</si>
  <si>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</si>
  <si>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</si>
  <si>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</si>
  <si>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</si>
  <si>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</si>
  <si>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</si>
  <si>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</si>
  <si>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</si>
  <si>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</si>
  <si>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</si>
  <si>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</si>
  <si>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</si>
  <si>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</si>
  <si>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</si>
  <si>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</si>
  <si>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</si>
  <si>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</si>
  <si>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</si>
  <si>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</si>
  <si>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</si>
  <si>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</si>
  <si>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</si>
  <si>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</si>
  <si>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</si>
  <si>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</si>
  <si>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</si>
  <si>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</si>
  <si>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</si>
  <si>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</si>
  <si>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</si>
  <si>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</si>
  <si>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</si>
  <si>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</si>
  <si>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</si>
  <si>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</si>
  <si>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</si>
  <si>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</si>
  <si>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</si>
  <si>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</si>
  <si>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</si>
  <si>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</si>
  <si>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</si>
  <si>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</si>
  <si>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</si>
  <si>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</si>
  <si>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</si>
  <si>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</si>
  <si>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</si>
  <si>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</si>
  <si>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</si>
  <si>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</si>
  <si>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</si>
  <si>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</si>
  <si>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</si>
  <si>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</si>
  <si>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</si>
  <si>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</si>
  <si>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</si>
  <si>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</si>
  <si>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</si>
  <si>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</si>
  <si>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</si>
  <si>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</si>
  <si>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</si>
  <si>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</si>
  <si>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</si>
  <si>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</si>
  <si>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</si>
  <si>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</si>
  <si>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</si>
  <si>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</si>
  <si>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</si>
  <si>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</si>
  <si>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</si>
  <si>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</si>
  <si>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</si>
  <si>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</si>
  <si>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</si>
  <si>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</si>
  <si>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</si>
  <si>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</si>
  <si>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</si>
  <si>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</si>
  <si>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</si>
  <si>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</si>
  <si>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</si>
  <si>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</si>
  <si>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</si>
  <si>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</si>
  <si>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</si>
  <si>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</si>
  <si>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</si>
  <si>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</si>
  <si>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</si>
  <si>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</si>
  <si>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</si>
  <si>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</si>
  <si>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</si>
  <si>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</si>
  <si>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</si>
  <si>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</si>
  <si>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</si>
  <si>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</si>
  <si>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</si>
  <si>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</si>
  <si>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</si>
  <si>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</si>
  <si>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</si>
  <si>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</si>
  <si>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</si>
  <si>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</si>
  <si>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</si>
  <si>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</si>
  <si>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</si>
  <si>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</si>
  <si>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</si>
  <si>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</si>
  <si>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</si>
  <si>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</si>
  <si>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</si>
  <si>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</si>
  <si>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</si>
  <si>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</si>
  <si>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</si>
  <si>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</si>
  <si>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</si>
  <si>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</si>
  <si>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</si>
  <si>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</si>
  <si>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</si>
  <si>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</si>
  <si>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</si>
  <si>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</si>
  <si>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</si>
  <si>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</si>
  <si>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</si>
  <si>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</si>
  <si>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</si>
  <si>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</si>
  <si>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</si>
  <si>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</si>
  <si>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</si>
  <si>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</si>
  <si>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</si>
  <si>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</si>
  <si>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</si>
  <si>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</si>
  <si>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</si>
  <si>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</si>
  <si>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</si>
  <si>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</si>
  <si>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</si>
  <si>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</si>
  <si>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</si>
  <si>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</si>
  <si>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</si>
  <si>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</si>
  <si>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</si>
  <si>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</si>
  <si>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</si>
  <si>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</si>
  <si>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</si>
  <si>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</si>
  <si>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</si>
  <si>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</si>
  <si>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</si>
  <si>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</si>
  <si>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</si>
  <si>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</si>
  <si>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</si>
  <si>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</si>
  <si>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</si>
  <si>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</si>
  <si>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</si>
  <si>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</si>
  <si>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</si>
  <si>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</si>
  <si>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</si>
  <si>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</si>
  <si>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</si>
  <si>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</si>
  <si>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</si>
  <si>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</si>
  <si>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</si>
  <si>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</si>
  <si>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国際機関分担金（APG）</t>
  </si>
  <si>
    <t>総合政策局</t>
  </si>
  <si>
    <t>平成12年度</t>
  </si>
  <si>
    <t>終了予定なし</t>
  </si>
  <si>
    <t>総務課国際室</t>
  </si>
  <si>
    <t>-</t>
  </si>
  <si>
    <t>アジア・太平洋マネー・ローンダリング対策グループ規約5.2の６</t>
  </si>
  <si>
    <t xml:space="preserve">
国際的な議論に積極的に参画すること等を通じ、国際金融システムの安定と発展、ひいては我が国経済の持続的な成長に資すること。</t>
  </si>
  <si>
    <t xml:space="preserve">
アジア・太平洋マネー・ローンダリング対策グループ（APG）の各加盟国が負担すべき事務運営費としての分担金</t>
  </si>
  <si>
    <t>証券監督者国際機構等分担金</t>
  </si>
  <si>
    <t>金融に関する国際的な議論に積極的に参画し、日本のプレゼンスを高め、国際協調に貢献していく。</t>
  </si>
  <si>
    <t>国際機関の会合において、日本が賛同した議案が決議された件数
（中間目標については、年度内の議案数が未定のため確定できない）</t>
  </si>
  <si>
    <t>件</t>
  </si>
  <si>
    <t>(参考指標)
APGにおける日本人職員数</t>
  </si>
  <si>
    <t>人</t>
  </si>
  <si>
    <t>国際機関への加盟国又は加盟機関の責務に係る分担金の負担実施件数</t>
  </si>
  <si>
    <t>国際機関に対する義務的経費であり、単位あたりコストを算出できない。</t>
    <phoneticPr fontId="5"/>
  </si>
  <si>
    <t>警察庁</t>
  </si>
  <si>
    <t>国際刑事警察会議等分担金</t>
  </si>
  <si>
    <t>法務省</t>
  </si>
  <si>
    <t>国際会議運営費用の分担</t>
  </si>
  <si>
    <t>外務省</t>
  </si>
  <si>
    <t>アジア・太平洋マネーロンダリング対策グループ（APG）分担金</t>
  </si>
  <si>
    <t>3</t>
  </si>
  <si>
    <t>17</t>
  </si>
  <si>
    <t>19-4</t>
  </si>
  <si>
    <t>0024</t>
  </si>
  <si>
    <t>0025</t>
  </si>
  <si>
    <t>○</t>
  </si>
  <si>
    <t>金融</t>
  </si>
  <si>
    <t>（外部有識者点検対象外）</t>
    <rPh sb="1" eb="3">
      <t>ガイブ</t>
    </rPh>
    <rPh sb="3" eb="6">
      <t>ユウシキシャ</t>
    </rPh>
    <rPh sb="6" eb="8">
      <t>テンケン</t>
    </rPh>
    <rPh sb="8" eb="11">
      <t>タイショウガイ</t>
    </rPh>
    <phoneticPr fontId="5"/>
  </si>
  <si>
    <t>-</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</si>
  <si>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</si>
  <si>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</si>
  <si>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</si>
  <si>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t>
  </si>
  <si>
    <t>無</t>
  </si>
  <si>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</si>
  <si>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</si>
  <si>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</si>
  <si>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アジア・太平洋マネー・ローンダリング対策グループ（APG）分担金は、警察庁が１／３、金融庁、法務省、外務省、財務省が各１／６をそれぞれ分担している。</t>
    <phoneticPr fontId="5"/>
  </si>
  <si>
    <t>○ 本経費は、アジア・太平洋マネー・ローンダリング対策グループ（APG）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APGにおいては、我が国として経験・知見等を積極的に提供することで、アジア太平洋地域全体でのマネー・ローンダリングやテロ資金供与対策の向上に貢献するとともに、当該会議体を通じて、加盟国との当局間協力の強化を行っている。</t>
    <phoneticPr fontId="5"/>
  </si>
  <si>
    <t>総会や部会の議論のなかで、適切なガバナンスや円滑な会議運営等の議論へ積極的に参加することを通じて、国際機関に対して効率的な運営を求める。</t>
    <phoneticPr fontId="5"/>
  </si>
  <si>
    <t>A.アジア・太平洋マネー・ローンダリング
対策グループ（APG）</t>
    <phoneticPr fontId="5"/>
  </si>
  <si>
    <t>事務運営費</t>
    <rPh sb="0" eb="2">
      <t>ジム</t>
    </rPh>
    <rPh sb="2" eb="5">
      <t>ウンエイヒ</t>
    </rPh>
    <phoneticPr fontId="5"/>
  </si>
  <si>
    <t>アジア・太平洋マネー・ローンダリング対策グループ（APG）事務運営費</t>
    <phoneticPr fontId="5"/>
  </si>
  <si>
    <t>アジア・太平洋マネー・ローンダリング対策グループ（APG）</t>
    <phoneticPr fontId="5"/>
  </si>
  <si>
    <t>分担金</t>
    <rPh sb="0" eb="3">
      <t>ブンタンキン</t>
    </rPh>
    <phoneticPr fontId="5"/>
  </si>
  <si>
    <t>－</t>
    <phoneticPr fontId="5"/>
  </si>
  <si>
    <t>担当課室にて集計</t>
    <phoneticPr fontId="5"/>
  </si>
  <si>
    <t>-</t>
    <phoneticPr fontId="5"/>
  </si>
  <si>
    <t>-</t>
    <phoneticPr fontId="5"/>
  </si>
  <si>
    <t>-</t>
    <phoneticPr fontId="5"/>
  </si>
  <si>
    <t>-</t>
    <phoneticPr fontId="5"/>
  </si>
  <si>
    <t>○引き続き、拠出された資金が有効に活用されるよう、資金使途を確認すること。</t>
    <phoneticPr fontId="5"/>
  </si>
  <si>
    <t>—</t>
    <phoneticPr fontId="5"/>
  </si>
  <si>
    <t>橋本 成央</t>
    <phoneticPr fontId="5"/>
  </si>
  <si>
    <t>〇事業目的を実現するため、4年度予算要求においても、前年同規模の予算要求を行っていくとともに、我が国が意見を発信し続ける立場を確保
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</si>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</sst>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175287</xdr:colOff>
      <xdr:row>748</xdr:row>
      <xdr:rowOff>141588</xdr:rowOff>
    </xdr:from>
    <xdr:to>
      <xdr:col>36</xdr:col>
      <xdr:colOff>63956</xdr:colOff>
      <xdr:row>751</xdr:row>
      <xdr:rowOff>240525</xdr:rowOff>
    </xdr:to>
    <xdr:sp macro="" textlink="">
      <xdr:nvSpPr>
        <xdr:cNvPr id="6" name="正方形/長方形 5"/>
        <xdr:cNvSpPr/>
      </xdr:nvSpPr>
      <xdr:spPr>
        <a:xfrm>
          <a:off x="3375687" y="41727738"/>
          <a:ext cx="3889169" cy="115621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6</a:t>
          </a:r>
          <a:r>
            <a:rPr kumimoji="1" lang="ja-JP" altLang="en-US" sz="1400">
              <a:solidFill>
                <a:sysClr val="windowText" lastClr="000000"/>
              </a:solidFill>
              <a:latin typeface="+mn-ea"/>
              <a:ea typeface="+mn-ea"/>
            </a:rPr>
            <a:t>百万円</a:t>
          </a:r>
        </a:p>
      </xdr:txBody>
    </xdr:sp>
    <xdr:clientData/>
  </xdr:twoCellAnchor>
  <xdr:twoCellAnchor>
    <xdr:from>
      <xdr:col>26</xdr:col>
      <xdr:colOff>105942</xdr:colOff>
      <xdr:row>751</xdr:row>
      <xdr:rowOff>240525</xdr:rowOff>
    </xdr:from>
    <xdr:to>
      <xdr:col>26</xdr:col>
      <xdr:colOff>118781</xdr:colOff>
      <xdr:row>757</xdr:row>
      <xdr:rowOff>94331</xdr:rowOff>
    </xdr:to>
    <xdr:cxnSp macro="">
      <xdr:nvCxnSpPr>
        <xdr:cNvPr id="7" name="直線矢印コネクタ 6"/>
        <xdr:cNvCxnSpPr>
          <a:stCxn id="6" idx="2"/>
        </xdr:cNvCxnSpPr>
      </xdr:nvCxnSpPr>
      <xdr:spPr>
        <a:xfrm flipH="1">
          <a:off x="5306592" y="42883950"/>
          <a:ext cx="12839" cy="196835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115845</xdr:colOff>
      <xdr:row>757</xdr:row>
      <xdr:rowOff>121226</xdr:rowOff>
    </xdr:from>
    <xdr:to>
      <xdr:col>36</xdr:col>
      <xdr:colOff>4514</xdr:colOff>
      <xdr:row>760</xdr:row>
      <xdr:rowOff>342919</xdr:rowOff>
    </xdr:to>
    <xdr:sp macro="" textlink="">
      <xdr:nvSpPr>
        <xdr:cNvPr id="8" name="正方形/長方形 7"/>
        <xdr:cNvSpPr/>
      </xdr:nvSpPr>
      <xdr:spPr>
        <a:xfrm>
          <a:off x="3316245" y="44879201"/>
          <a:ext cx="3889169" cy="127896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対策グループ</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APG</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p>
      </xdr:txBody>
    </xdr:sp>
    <xdr:clientData/>
  </xdr:twoCellAnchor>
  <xdr:twoCellAnchor>
    <xdr:from>
      <xdr:col>17</xdr:col>
      <xdr:colOff>120010</xdr:colOff>
      <xdr:row>761</xdr:row>
      <xdr:rowOff>98207</xdr:rowOff>
    </xdr:from>
    <xdr:to>
      <xdr:col>35</xdr:col>
      <xdr:colOff>32483</xdr:colOff>
      <xdr:row>763</xdr:row>
      <xdr:rowOff>269354</xdr:rowOff>
    </xdr:to>
    <xdr:sp macro="" textlink="">
      <xdr:nvSpPr>
        <xdr:cNvPr id="9" name="大かっこ 8"/>
        <xdr:cNvSpPr/>
      </xdr:nvSpPr>
      <xdr:spPr>
        <a:xfrm>
          <a:off x="3520435" y="46265882"/>
          <a:ext cx="3512923" cy="875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アジア・太平洋地域におけるＦＡＴＦ勧告の実施の推奨・促進等</a:t>
          </a:r>
        </a:p>
      </xdr:txBody>
    </xdr:sp>
    <xdr:clientData/>
  </xdr:twoCellAnchor>
  <xdr:twoCellAnchor>
    <xdr:from>
      <xdr:col>29</xdr:col>
      <xdr:colOff>84147</xdr:colOff>
      <xdr:row>752</xdr:row>
      <xdr:rowOff>95835</xdr:rowOff>
    </xdr:from>
    <xdr:to>
      <xdr:col>44</xdr:col>
      <xdr:colOff>59581</xdr:colOff>
      <xdr:row>754</xdr:row>
      <xdr:rowOff>102948</xdr:rowOff>
    </xdr:to>
    <xdr:sp macro="" textlink="">
      <xdr:nvSpPr>
        <xdr:cNvPr id="10" name="大かっこ 9"/>
        <xdr:cNvSpPr/>
      </xdr:nvSpPr>
      <xdr:spPr>
        <a:xfrm>
          <a:off x="5345576" y="39347906"/>
          <a:ext cx="2696862" cy="560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0" zoomScale="75" zoomScaleNormal="75" zoomScaleSheetLayoutView="75" zoomScalePageLayoutView="85" workbookViewId="0">
      <selection activeCell="BU789" sqref="BU789"/>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0.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741</v>
      </c>
      <c r="AK2" s="206"/>
      <c r="AL2" s="206"/>
      <c r="AM2" s="206"/>
      <c r="AN2" s="98" t="s">
        <v>407</v>
      </c>
      <c r="AO2" s="206">
        <v>20</v>
      </c>
      <c r="AP2" s="206"/>
      <c r="AQ2" s="206"/>
      <c r="AR2" s="99" t="s">
        <v>710</v>
      </c>
      <c r="AS2" s="207">
        <v>29</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15" t="s">
        <v>25</v>
      </c>
      <c r="B4" s="716"/>
      <c r="C4" s="716"/>
      <c r="D4" s="716"/>
      <c r="E4" s="716"/>
      <c r="F4" s="716"/>
      <c r="G4" s="691" t="s">
        <v>712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67</v>
      </c>
      <c r="B5" s="702"/>
      <c r="C5" s="702"/>
      <c r="D5" s="702"/>
      <c r="E5" s="702"/>
      <c r="F5" s="703"/>
      <c r="G5" s="554" t="s">
        <v>714</v>
      </c>
      <c r="H5" s="555"/>
      <c r="I5" s="555"/>
      <c r="J5" s="555"/>
      <c r="K5" s="555"/>
      <c r="L5" s="555"/>
      <c r="M5" s="556" t="s">
        <v>66</v>
      </c>
      <c r="N5" s="557"/>
      <c r="O5" s="557"/>
      <c r="P5" s="557"/>
      <c r="Q5" s="557"/>
      <c r="R5" s="558"/>
      <c r="S5" s="559" t="s">
        <v>715</v>
      </c>
      <c r="T5" s="555"/>
      <c r="U5" s="555"/>
      <c r="V5" s="555"/>
      <c r="W5" s="555"/>
      <c r="X5" s="560"/>
      <c r="Y5" s="707" t="s">
        <v>3</v>
      </c>
      <c r="Z5" s="708"/>
      <c r="AA5" s="708"/>
      <c r="AB5" s="708"/>
      <c r="AC5" s="708"/>
      <c r="AD5" s="709"/>
      <c r="AE5" s="710" t="s">
        <v>716</v>
      </c>
      <c r="AF5" s="710"/>
      <c r="AG5" s="710"/>
      <c r="AH5" s="710"/>
      <c r="AI5" s="710"/>
      <c r="AJ5" s="710"/>
      <c r="AK5" s="710"/>
      <c r="AL5" s="710"/>
      <c r="AM5" s="710"/>
      <c r="AN5" s="710"/>
      <c r="AO5" s="710"/>
      <c r="AP5" s="711"/>
      <c r="AQ5" s="712" t="s">
        <v>768</v>
      </c>
      <c r="AR5" s="713"/>
      <c r="AS5" s="713"/>
      <c r="AT5" s="713"/>
      <c r="AU5" s="713"/>
      <c r="AV5" s="713"/>
      <c r="AW5" s="713"/>
      <c r="AX5" s="714"/>
    </row>
    <row r="6" spans="1:50" ht="27" customHeight="1" x14ac:dyDescent="0.2">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7.15" customHeight="1" x14ac:dyDescent="0.2">
      <c r="A7" s="814" t="s">
        <v>22</v>
      </c>
      <c r="B7" s="815"/>
      <c r="C7" s="815"/>
      <c r="D7" s="815"/>
      <c r="E7" s="815"/>
      <c r="F7" s="816"/>
      <c r="G7" s="817" t="s">
        <v>717</v>
      </c>
      <c r="H7" s="818"/>
      <c r="I7" s="818"/>
      <c r="J7" s="818"/>
      <c r="K7" s="818"/>
      <c r="L7" s="818"/>
      <c r="M7" s="818"/>
      <c r="N7" s="818"/>
      <c r="O7" s="818"/>
      <c r="P7" s="818"/>
      <c r="Q7" s="818"/>
      <c r="R7" s="818"/>
      <c r="S7" s="818"/>
      <c r="T7" s="818"/>
      <c r="U7" s="818"/>
      <c r="V7" s="818"/>
      <c r="W7" s="818"/>
      <c r="X7" s="81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29.15" customHeight="1" x14ac:dyDescent="0.2">
      <c r="A8" s="814" t="s">
        <v>256</v>
      </c>
      <c r="B8" s="815"/>
      <c r="C8" s="815"/>
      <c r="D8" s="815"/>
      <c r="E8" s="815"/>
      <c r="F8" s="816"/>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1"/>
    </row>
    <row r="9" spans="1:50" ht="58.5" customHeight="1" x14ac:dyDescent="0.2">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7.15" customHeight="1" x14ac:dyDescent="0.2">
      <c r="A10" s="732" t="s">
        <v>30</v>
      </c>
      <c r="B10" s="733"/>
      <c r="C10" s="733"/>
      <c r="D10" s="733"/>
      <c r="E10" s="733"/>
      <c r="F10" s="733"/>
      <c r="G10" s="668" t="s">
        <v>720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9.5" customHeight="1" x14ac:dyDescent="0.2">
      <c r="A11" s="732" t="s">
        <v>5</v>
      </c>
      <c r="B11" s="733"/>
      <c r="C11" s="733"/>
      <c r="D11" s="733"/>
      <c r="E11" s="733"/>
      <c r="F11" s="741"/>
      <c r="G11" s="704" t="str">
        <f>入力規則等!P10</f>
        <v>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4"/>
    </row>
    <row r="13" spans="1:50" ht="21" customHeight="1" x14ac:dyDescent="0.2">
      <c r="A13" s="120"/>
      <c r="B13" s="121"/>
      <c r="C13" s="121"/>
      <c r="D13" s="121"/>
      <c r="E13" s="121"/>
      <c r="F13" s="122"/>
      <c r="G13" s="735" t="s">
        <v>6</v>
      </c>
      <c r="H13" s="736"/>
      <c r="I13" s="631" t="s">
        <v>7</v>
      </c>
      <c r="J13" s="632"/>
      <c r="K13" s="632"/>
      <c r="L13" s="632"/>
      <c r="M13" s="632"/>
      <c r="N13" s="632"/>
      <c r="O13" s="633"/>
      <c r="P13" s="163">
        <v>6</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v>6</v>
      </c>
      <c r="AS13" s="161"/>
      <c r="AT13" s="161"/>
      <c r="AU13" s="161"/>
      <c r="AV13" s="161"/>
      <c r="AW13" s="161"/>
      <c r="AX13" s="391"/>
    </row>
    <row r="14" spans="1:50" ht="21" customHeight="1" x14ac:dyDescent="0.2">
      <c r="A14" s="120"/>
      <c r="B14" s="121"/>
      <c r="C14" s="121"/>
      <c r="D14" s="121"/>
      <c r="E14" s="121"/>
      <c r="F14" s="122"/>
      <c r="G14" s="737"/>
      <c r="H14" s="738"/>
      <c r="I14" s="571" t="s">
        <v>8</v>
      </c>
      <c r="J14" s="622"/>
      <c r="K14" s="622"/>
      <c r="L14" s="622"/>
      <c r="M14" s="622"/>
      <c r="N14" s="622"/>
      <c r="O14" s="623"/>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765</v>
      </c>
      <c r="AL14" s="164"/>
      <c r="AM14" s="164"/>
      <c r="AN14" s="164"/>
      <c r="AO14" s="164"/>
      <c r="AP14" s="164"/>
      <c r="AQ14" s="165"/>
      <c r="AR14" s="658"/>
      <c r="AS14" s="658"/>
      <c r="AT14" s="658"/>
      <c r="AU14" s="658"/>
      <c r="AV14" s="658"/>
      <c r="AW14" s="658"/>
      <c r="AX14" s="659"/>
    </row>
    <row r="15" spans="1:50" ht="21" customHeight="1" x14ac:dyDescent="0.2">
      <c r="A15" s="120"/>
      <c r="B15" s="121"/>
      <c r="C15" s="121"/>
      <c r="D15" s="121"/>
      <c r="E15" s="121"/>
      <c r="F15" s="122"/>
      <c r="G15" s="737"/>
      <c r="H15" s="738"/>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765</v>
      </c>
      <c r="AL15" s="164"/>
      <c r="AM15" s="164"/>
      <c r="AN15" s="164"/>
      <c r="AO15" s="164"/>
      <c r="AP15" s="164"/>
      <c r="AQ15" s="165"/>
      <c r="AR15" s="163" t="s">
        <v>770</v>
      </c>
      <c r="AS15" s="164"/>
      <c r="AT15" s="164"/>
      <c r="AU15" s="164"/>
      <c r="AV15" s="164"/>
      <c r="AW15" s="164"/>
      <c r="AX15" s="621"/>
    </row>
    <row r="16" spans="1:50" ht="21" customHeight="1" x14ac:dyDescent="0.2">
      <c r="A16" s="120"/>
      <c r="B16" s="121"/>
      <c r="C16" s="121"/>
      <c r="D16" s="121"/>
      <c r="E16" s="121"/>
      <c r="F16" s="122"/>
      <c r="G16" s="737"/>
      <c r="H16" s="738"/>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765</v>
      </c>
      <c r="AL16" s="164"/>
      <c r="AM16" s="164"/>
      <c r="AN16" s="164"/>
      <c r="AO16" s="164"/>
      <c r="AP16" s="164"/>
      <c r="AQ16" s="165"/>
      <c r="AR16" s="671"/>
      <c r="AS16" s="672"/>
      <c r="AT16" s="672"/>
      <c r="AU16" s="672"/>
      <c r="AV16" s="672"/>
      <c r="AW16" s="672"/>
      <c r="AX16" s="673"/>
    </row>
    <row r="17" spans="1:50" ht="24.75" customHeight="1" x14ac:dyDescent="0.2">
      <c r="A17" s="120"/>
      <c r="B17" s="121"/>
      <c r="C17" s="121"/>
      <c r="D17" s="121"/>
      <c r="E17" s="121"/>
      <c r="F17" s="122"/>
      <c r="G17" s="737"/>
      <c r="H17" s="738"/>
      <c r="I17" s="571" t="s">
        <v>50</v>
      </c>
      <c r="J17" s="622"/>
      <c r="K17" s="622"/>
      <c r="L17" s="622"/>
      <c r="M17" s="622"/>
      <c r="N17" s="622"/>
      <c r="O17" s="623"/>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765</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39"/>
      <c r="H18" s="740"/>
      <c r="I18" s="727" t="s">
        <v>20</v>
      </c>
      <c r="J18" s="728"/>
      <c r="K18" s="728"/>
      <c r="L18" s="728"/>
      <c r="M18" s="728"/>
      <c r="N18" s="728"/>
      <c r="O18" s="729"/>
      <c r="P18" s="169">
        <f>SUM(P13:V17)</f>
        <v>6</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6</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6</v>
      </c>
      <c r="Q19" s="164"/>
      <c r="R19" s="164"/>
      <c r="S19" s="164"/>
      <c r="T19" s="164"/>
      <c r="U19" s="164"/>
      <c r="V19" s="165"/>
      <c r="W19" s="163">
        <v>6</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2" t="s">
        <v>354</v>
      </c>
      <c r="H21" s="913"/>
      <c r="I21" s="913"/>
      <c r="J21" s="913"/>
      <c r="K21" s="913"/>
      <c r="L21" s="913"/>
      <c r="M21" s="913"/>
      <c r="N21" s="913"/>
      <c r="O21" s="913"/>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2">
      <c r="A23" s="141"/>
      <c r="B23" s="142"/>
      <c r="C23" s="142"/>
      <c r="D23" s="142"/>
      <c r="E23" s="142"/>
      <c r="F23" s="143"/>
      <c r="G23" s="132" t="s">
        <v>721</v>
      </c>
      <c r="H23" s="133"/>
      <c r="I23" s="133"/>
      <c r="J23" s="133"/>
      <c r="K23" s="133"/>
      <c r="L23" s="133"/>
      <c r="M23" s="133"/>
      <c r="N23" s="133"/>
      <c r="O23" s="134"/>
      <c r="P23" s="160">
        <v>6</v>
      </c>
      <c r="Q23" s="161"/>
      <c r="R23" s="161"/>
      <c r="S23" s="161"/>
      <c r="T23" s="161"/>
      <c r="U23" s="161"/>
      <c r="V23" s="162"/>
      <c r="W23" s="160">
        <v>6</v>
      </c>
      <c r="X23" s="161"/>
      <c r="Y23" s="161"/>
      <c r="Z23" s="161"/>
      <c r="AA23" s="161"/>
      <c r="AB23" s="161"/>
      <c r="AC23" s="162"/>
      <c r="AD23" s="149" t="s">
        <v>767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30" customHeight="1" x14ac:dyDescent="0.2">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4</v>
      </c>
      <c r="AF32" s="364"/>
      <c r="AG32" s="364"/>
      <c r="AH32" s="364"/>
      <c r="AI32" s="363">
        <v>6</v>
      </c>
      <c r="AJ32" s="364"/>
      <c r="AK32" s="364"/>
      <c r="AL32" s="364"/>
      <c r="AM32" s="363">
        <v>4</v>
      </c>
      <c r="AN32" s="364"/>
      <c r="AO32" s="364"/>
      <c r="AP32" s="364"/>
      <c r="AQ32" s="166" t="s">
        <v>717</v>
      </c>
      <c r="AR32" s="167"/>
      <c r="AS32" s="167"/>
      <c r="AT32" s="168"/>
      <c r="AU32" s="364" t="s">
        <v>717</v>
      </c>
      <c r="AV32" s="364"/>
      <c r="AW32" s="364"/>
      <c r="AX32" s="365"/>
    </row>
    <row r="33" spans="1:51" ht="30"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4</v>
      </c>
      <c r="AF33" s="364"/>
      <c r="AG33" s="364"/>
      <c r="AH33" s="364"/>
      <c r="AI33" s="363">
        <v>6</v>
      </c>
      <c r="AJ33" s="364"/>
      <c r="AK33" s="364"/>
      <c r="AL33" s="364"/>
      <c r="AM33" s="363">
        <v>4</v>
      </c>
      <c r="AN33" s="364"/>
      <c r="AO33" s="364"/>
      <c r="AP33" s="364"/>
      <c r="AQ33" s="166" t="s">
        <v>717</v>
      </c>
      <c r="AR33" s="167"/>
      <c r="AS33" s="167"/>
      <c r="AT33" s="168"/>
      <c r="AU33" s="364" t="s">
        <v>717</v>
      </c>
      <c r="AV33" s="364"/>
      <c r="AW33" s="364"/>
      <c r="AX33" s="365"/>
    </row>
    <row r="34" spans="1:51" ht="30"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17.5" customHeight="1" x14ac:dyDescent="0.2">
      <c r="A35" s="885" t="s">
        <v>381</v>
      </c>
      <c r="B35" s="886"/>
      <c r="C35" s="886"/>
      <c r="D35" s="886"/>
      <c r="E35" s="886"/>
      <c r="F35" s="887"/>
      <c r="G35" s="891" t="s">
        <v>761</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16" customHeigh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customHeight="1" x14ac:dyDescent="0.2">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717</v>
      </c>
      <c r="AR38" s="178"/>
      <c r="AS38" s="179" t="s">
        <v>233</v>
      </c>
      <c r="AT38" s="202"/>
      <c r="AU38" s="271" t="s">
        <v>717</v>
      </c>
      <c r="AV38" s="271"/>
      <c r="AW38" s="375" t="s">
        <v>179</v>
      </c>
      <c r="AX38" s="376"/>
      <c r="AY38">
        <f>$AY$37</f>
        <v>1</v>
      </c>
    </row>
    <row r="39" spans="1:51" ht="23.25" customHeight="1" x14ac:dyDescent="0.2">
      <c r="A39" s="511"/>
      <c r="B39" s="509"/>
      <c r="C39" s="509"/>
      <c r="D39" s="509"/>
      <c r="E39" s="509"/>
      <c r="F39" s="510"/>
      <c r="G39" s="536" t="s">
        <v>717</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726</v>
      </c>
      <c r="AC39" s="547"/>
      <c r="AD39" s="547"/>
      <c r="AE39" s="363">
        <v>0</v>
      </c>
      <c r="AF39" s="364"/>
      <c r="AG39" s="364"/>
      <c r="AH39" s="364"/>
      <c r="AI39" s="363">
        <v>0</v>
      </c>
      <c r="AJ39" s="364"/>
      <c r="AK39" s="364"/>
      <c r="AL39" s="364"/>
      <c r="AM39" s="363">
        <v>0</v>
      </c>
      <c r="AN39" s="364"/>
      <c r="AO39" s="364"/>
      <c r="AP39" s="364"/>
      <c r="AQ39" s="166" t="s">
        <v>717</v>
      </c>
      <c r="AR39" s="167"/>
      <c r="AS39" s="167"/>
      <c r="AT39" s="168"/>
      <c r="AU39" s="364" t="s">
        <v>717</v>
      </c>
      <c r="AV39" s="364"/>
      <c r="AW39" s="364"/>
      <c r="AX39" s="365"/>
      <c r="AY39">
        <f t="shared" ref="AY39:AY43" si="4">$AY$37</f>
        <v>1</v>
      </c>
    </row>
    <row r="40" spans="1:51" ht="23.25"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t="s">
        <v>717</v>
      </c>
      <c r="AF40" s="364"/>
      <c r="AG40" s="364"/>
      <c r="AH40" s="364"/>
      <c r="AI40" s="363" t="s">
        <v>717</v>
      </c>
      <c r="AJ40" s="364"/>
      <c r="AK40" s="364"/>
      <c r="AL40" s="364"/>
      <c r="AM40" s="363" t="s">
        <v>743</v>
      </c>
      <c r="AN40" s="364"/>
      <c r="AO40" s="364"/>
      <c r="AP40" s="364"/>
      <c r="AQ40" s="166" t="s">
        <v>717</v>
      </c>
      <c r="AR40" s="167"/>
      <c r="AS40" s="167"/>
      <c r="AT40" s="168"/>
      <c r="AU40" s="364" t="s">
        <v>717</v>
      </c>
      <c r="AV40" s="364"/>
      <c r="AW40" s="364"/>
      <c r="AX40" s="365"/>
      <c r="AY40">
        <f t="shared" si="4"/>
        <v>1</v>
      </c>
    </row>
    <row r="41" spans="1:51" ht="23.25" customHeight="1" thickBot="1" x14ac:dyDescent="0.2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717</v>
      </c>
      <c r="AF41" s="364"/>
      <c r="AG41" s="364"/>
      <c r="AH41" s="364"/>
      <c r="AI41" s="363" t="s">
        <v>717</v>
      </c>
      <c r="AJ41" s="364"/>
      <c r="AK41" s="364"/>
      <c r="AL41" s="364"/>
      <c r="AM41" s="363" t="s">
        <v>743</v>
      </c>
      <c r="AN41" s="364"/>
      <c r="AO41" s="364"/>
      <c r="AP41" s="364"/>
      <c r="AQ41" s="166" t="s">
        <v>717</v>
      </c>
      <c r="AR41" s="167"/>
      <c r="AS41" s="167"/>
      <c r="AT41" s="168"/>
      <c r="AU41" s="364" t="s">
        <v>717</v>
      </c>
      <c r="AV41" s="364"/>
      <c r="AW41" s="364"/>
      <c r="AX41" s="365"/>
      <c r="AY41">
        <f t="shared" si="4"/>
        <v>1</v>
      </c>
    </row>
    <row r="42" spans="1:51" ht="23.25" hidden="1" customHeight="1" x14ac:dyDescent="0.2">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hidden="1"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hidden="1" customHeight="1" x14ac:dyDescent="0.2">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2">
      <c r="A65" s="846" t="s">
        <v>350</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345</v>
      </c>
      <c r="X65" s="858"/>
      <c r="Y65" s="861"/>
      <c r="Z65" s="861"/>
      <c r="AA65" s="862"/>
      <c r="AB65" s="855" t="s">
        <v>11</v>
      </c>
      <c r="AC65" s="851"/>
      <c r="AD65" s="852"/>
      <c r="AE65" s="335" t="s">
        <v>391</v>
      </c>
      <c r="AF65" s="335"/>
      <c r="AG65" s="335"/>
      <c r="AH65" s="335"/>
      <c r="AI65" s="335" t="s">
        <v>413</v>
      </c>
      <c r="AJ65" s="335"/>
      <c r="AK65" s="335"/>
      <c r="AL65" s="335"/>
      <c r="AM65" s="335" t="s">
        <v>510</v>
      </c>
      <c r="AN65" s="335"/>
      <c r="AO65" s="335"/>
      <c r="AP65" s="335"/>
      <c r="AQ65" s="215" t="s">
        <v>232</v>
      </c>
      <c r="AR65" s="199"/>
      <c r="AS65" s="199"/>
      <c r="AT65" s="200"/>
      <c r="AU65" s="964" t="s">
        <v>134</v>
      </c>
      <c r="AV65" s="964"/>
      <c r="AW65" s="964"/>
      <c r="AX65" s="965"/>
      <c r="AY65">
        <f>COUNTA($H$67)</f>
        <v>0</v>
      </c>
    </row>
    <row r="66" spans="1:51" ht="18.75" hidden="1" customHeight="1" x14ac:dyDescent="0.2">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35"/>
      <c r="AF66" s="335"/>
      <c r="AG66" s="335"/>
      <c r="AH66" s="335"/>
      <c r="AI66" s="335"/>
      <c r="AJ66" s="335"/>
      <c r="AK66" s="335"/>
      <c r="AL66" s="335"/>
      <c r="AM66" s="335"/>
      <c r="AN66" s="335"/>
      <c r="AO66" s="335"/>
      <c r="AP66" s="335"/>
      <c r="AQ66" s="231"/>
      <c r="AR66" s="178"/>
      <c r="AS66" s="179" t="s">
        <v>233</v>
      </c>
      <c r="AT66" s="202"/>
      <c r="AU66" s="271"/>
      <c r="AV66" s="271"/>
      <c r="AW66" s="853" t="s">
        <v>348</v>
      </c>
      <c r="AX66" s="966"/>
      <c r="AY66">
        <f>$AY$65</f>
        <v>0</v>
      </c>
    </row>
    <row r="67" spans="1:51" ht="23.25" hidden="1" customHeight="1" x14ac:dyDescent="0.2">
      <c r="A67" s="839"/>
      <c r="B67" s="840"/>
      <c r="C67" s="840"/>
      <c r="D67" s="840"/>
      <c r="E67" s="840"/>
      <c r="F67" s="841"/>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3"/>
      <c r="AF67" s="364"/>
      <c r="AG67" s="364"/>
      <c r="AH67" s="364"/>
      <c r="AI67" s="363"/>
      <c r="AJ67" s="364"/>
      <c r="AK67" s="364"/>
      <c r="AL67" s="364"/>
      <c r="AM67" s="363"/>
      <c r="AN67" s="364"/>
      <c r="AO67" s="364"/>
      <c r="AP67" s="364"/>
      <c r="AQ67" s="363"/>
      <c r="AR67" s="364"/>
      <c r="AS67" s="364"/>
      <c r="AT67" s="804"/>
      <c r="AU67" s="364"/>
      <c r="AV67" s="364"/>
      <c r="AW67" s="364"/>
      <c r="AX67" s="365"/>
      <c r="AY67">
        <f t="shared" ref="AY67:AY72" si="8">$AY$65</f>
        <v>0</v>
      </c>
    </row>
    <row r="68" spans="1:51" ht="23.25" hidden="1" customHeight="1" x14ac:dyDescent="0.2">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371</v>
      </c>
      <c r="AC68" s="962"/>
      <c r="AD68" s="962"/>
      <c r="AE68" s="363"/>
      <c r="AF68" s="364"/>
      <c r="AG68" s="364"/>
      <c r="AH68" s="364"/>
      <c r="AI68" s="363"/>
      <c r="AJ68" s="364"/>
      <c r="AK68" s="364"/>
      <c r="AL68" s="364"/>
      <c r="AM68" s="363"/>
      <c r="AN68" s="364"/>
      <c r="AO68" s="364"/>
      <c r="AP68" s="364"/>
      <c r="AQ68" s="363"/>
      <c r="AR68" s="364"/>
      <c r="AS68" s="364"/>
      <c r="AT68" s="804"/>
      <c r="AU68" s="364"/>
      <c r="AV68" s="364"/>
      <c r="AW68" s="364"/>
      <c r="AX68" s="365"/>
      <c r="AY68">
        <f t="shared" si="8"/>
        <v>0</v>
      </c>
    </row>
    <row r="69" spans="1:51" ht="23.25" hidden="1" customHeight="1" x14ac:dyDescent="0.2">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372</v>
      </c>
      <c r="AC69" s="963"/>
      <c r="AD69" s="963"/>
      <c r="AE69" s="371"/>
      <c r="AF69" s="372"/>
      <c r="AG69" s="372"/>
      <c r="AH69" s="372"/>
      <c r="AI69" s="371"/>
      <c r="AJ69" s="372"/>
      <c r="AK69" s="372"/>
      <c r="AL69" s="372"/>
      <c r="AM69" s="371"/>
      <c r="AN69" s="372"/>
      <c r="AO69" s="372"/>
      <c r="AP69" s="372"/>
      <c r="AQ69" s="363"/>
      <c r="AR69" s="364"/>
      <c r="AS69" s="364"/>
      <c r="AT69" s="804"/>
      <c r="AU69" s="364"/>
      <c r="AV69" s="364"/>
      <c r="AW69" s="364"/>
      <c r="AX69" s="365"/>
      <c r="AY69">
        <f t="shared" si="8"/>
        <v>0</v>
      </c>
    </row>
    <row r="70" spans="1:51" ht="23.25" hidden="1" customHeight="1" x14ac:dyDescent="0.2">
      <c r="A70" s="839" t="s">
        <v>355</v>
      </c>
      <c r="B70" s="840"/>
      <c r="C70" s="840"/>
      <c r="D70" s="840"/>
      <c r="E70" s="840"/>
      <c r="F70" s="841"/>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3"/>
      <c r="AF70" s="364"/>
      <c r="AG70" s="364"/>
      <c r="AH70" s="364"/>
      <c r="AI70" s="363"/>
      <c r="AJ70" s="364"/>
      <c r="AK70" s="364"/>
      <c r="AL70" s="364"/>
      <c r="AM70" s="363"/>
      <c r="AN70" s="364"/>
      <c r="AO70" s="364"/>
      <c r="AP70" s="364"/>
      <c r="AQ70" s="363"/>
      <c r="AR70" s="364"/>
      <c r="AS70" s="364"/>
      <c r="AT70" s="804"/>
      <c r="AU70" s="364"/>
      <c r="AV70" s="364"/>
      <c r="AW70" s="364"/>
      <c r="AX70" s="365"/>
      <c r="AY70">
        <f t="shared" si="8"/>
        <v>0</v>
      </c>
    </row>
    <row r="71" spans="1:51" ht="23.25" hidden="1" customHeight="1" x14ac:dyDescent="0.2">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371</v>
      </c>
      <c r="AC71" s="962"/>
      <c r="AD71" s="962"/>
      <c r="AE71" s="363"/>
      <c r="AF71" s="364"/>
      <c r="AG71" s="364"/>
      <c r="AH71" s="364"/>
      <c r="AI71" s="363"/>
      <c r="AJ71" s="364"/>
      <c r="AK71" s="364"/>
      <c r="AL71" s="364"/>
      <c r="AM71" s="363"/>
      <c r="AN71" s="364"/>
      <c r="AO71" s="364"/>
      <c r="AP71" s="364"/>
      <c r="AQ71" s="363"/>
      <c r="AR71" s="364"/>
      <c r="AS71" s="364"/>
      <c r="AT71" s="804"/>
      <c r="AU71" s="364"/>
      <c r="AV71" s="364"/>
      <c r="AW71" s="364"/>
      <c r="AX71" s="365"/>
      <c r="AY71">
        <f t="shared" si="8"/>
        <v>0</v>
      </c>
    </row>
    <row r="72" spans="1:51" ht="23.25" hidden="1" customHeight="1" x14ac:dyDescent="0.2">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372</v>
      </c>
      <c r="AC72" s="963"/>
      <c r="AD72" s="963"/>
      <c r="AE72" s="371"/>
      <c r="AF72" s="372"/>
      <c r="AG72" s="372"/>
      <c r="AH72" s="372"/>
      <c r="AI72" s="371"/>
      <c r="AJ72" s="372"/>
      <c r="AK72" s="372"/>
      <c r="AL72" s="372"/>
      <c r="AM72" s="371"/>
      <c r="AN72" s="372"/>
      <c r="AO72" s="372"/>
      <c r="AP72" s="926"/>
      <c r="AQ72" s="363"/>
      <c r="AR72" s="364"/>
      <c r="AS72" s="364"/>
      <c r="AT72" s="804"/>
      <c r="AU72" s="364"/>
      <c r="AV72" s="364"/>
      <c r="AW72" s="364"/>
      <c r="AX72" s="365"/>
      <c r="AY72">
        <f t="shared" si="8"/>
        <v>0</v>
      </c>
    </row>
    <row r="73" spans="1:51" ht="18.75" hidden="1" customHeight="1" x14ac:dyDescent="0.2">
      <c r="A73" s="825" t="s">
        <v>350</v>
      </c>
      <c r="B73" s="826"/>
      <c r="C73" s="826"/>
      <c r="D73" s="826"/>
      <c r="E73" s="826"/>
      <c r="F73" s="827"/>
      <c r="G73" s="796"/>
      <c r="H73" s="199" t="s">
        <v>146</v>
      </c>
      <c r="I73" s="199"/>
      <c r="J73" s="199"/>
      <c r="K73" s="199"/>
      <c r="L73" s="199"/>
      <c r="M73" s="199"/>
      <c r="N73" s="199"/>
      <c r="O73" s="200"/>
      <c r="P73" s="215" t="s">
        <v>59</v>
      </c>
      <c r="Q73" s="199"/>
      <c r="R73" s="199"/>
      <c r="S73" s="199"/>
      <c r="T73" s="199"/>
      <c r="U73" s="199"/>
      <c r="V73" s="199"/>
      <c r="W73" s="199"/>
      <c r="X73" s="200"/>
      <c r="Y73" s="798"/>
      <c r="Z73" s="799"/>
      <c r="AA73" s="80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28"/>
      <c r="B74" s="829"/>
      <c r="C74" s="829"/>
      <c r="D74" s="829"/>
      <c r="E74" s="829"/>
      <c r="F74" s="830"/>
      <c r="G74" s="79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28"/>
      <c r="B75" s="829"/>
      <c r="C75" s="829"/>
      <c r="D75" s="829"/>
      <c r="E75" s="829"/>
      <c r="F75" s="830"/>
      <c r="G75" s="77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28"/>
      <c r="B76" s="829"/>
      <c r="C76" s="829"/>
      <c r="D76" s="829"/>
      <c r="E76" s="829"/>
      <c r="F76" s="830"/>
      <c r="G76" s="77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28"/>
      <c r="B77" s="829"/>
      <c r="C77" s="829"/>
      <c r="D77" s="829"/>
      <c r="E77" s="829"/>
      <c r="F77" s="830"/>
      <c r="G77" s="77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0" t="s">
        <v>384</v>
      </c>
      <c r="B78" s="901"/>
      <c r="C78" s="901"/>
      <c r="D78" s="901"/>
      <c r="E78" s="898" t="s">
        <v>328</v>
      </c>
      <c r="F78" s="899"/>
      <c r="G78" s="54" t="s">
        <v>235</v>
      </c>
      <c r="H78" s="782"/>
      <c r="I78" s="245"/>
      <c r="J78" s="245"/>
      <c r="K78" s="245"/>
      <c r="L78" s="245"/>
      <c r="M78" s="245"/>
      <c r="N78" s="245"/>
      <c r="O78" s="78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344</v>
      </c>
      <c r="AP79" s="127"/>
      <c r="AQ79" s="127"/>
      <c r="AR79" s="76" t="s">
        <v>342</v>
      </c>
      <c r="AS79" s="126"/>
      <c r="AT79" s="127"/>
      <c r="AU79" s="127"/>
      <c r="AV79" s="127"/>
      <c r="AW79" s="127"/>
      <c r="AX79" s="128"/>
      <c r="AY79">
        <f>COUNTIF($AR$79,"☑")</f>
        <v>0</v>
      </c>
    </row>
    <row r="80" spans="1:51" ht="18.75" hidden="1" customHeight="1" x14ac:dyDescent="0.2">
      <c r="A80" s="515" t="s">
        <v>147</v>
      </c>
      <c r="B80" s="834" t="s">
        <v>341</v>
      </c>
      <c r="C80" s="835"/>
      <c r="D80" s="835"/>
      <c r="E80" s="835"/>
      <c r="F80" s="836"/>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2">
      <c r="A81" s="516"/>
      <c r="B81" s="837"/>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3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3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3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4"/>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84" t="s">
        <v>61</v>
      </c>
      <c r="H85" s="769"/>
      <c r="I85" s="769"/>
      <c r="J85" s="769"/>
      <c r="K85" s="769"/>
      <c r="L85" s="769"/>
      <c r="M85" s="769"/>
      <c r="N85" s="769"/>
      <c r="O85" s="770"/>
      <c r="P85" s="768" t="s">
        <v>63</v>
      </c>
      <c r="Q85" s="769"/>
      <c r="R85" s="769"/>
      <c r="S85" s="769"/>
      <c r="T85" s="769"/>
      <c r="U85" s="769"/>
      <c r="V85" s="769"/>
      <c r="W85" s="769"/>
      <c r="X85" s="770"/>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89"/>
      <c r="R87" s="789"/>
      <c r="S87" s="789"/>
      <c r="T87" s="789"/>
      <c r="U87" s="789"/>
      <c r="V87" s="789"/>
      <c r="W87" s="789"/>
      <c r="X87" s="790"/>
      <c r="Y87" s="745" t="s">
        <v>62</v>
      </c>
      <c r="Z87" s="746"/>
      <c r="AA87" s="747"/>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1"/>
      <c r="Q88" s="791"/>
      <c r="R88" s="791"/>
      <c r="S88" s="791"/>
      <c r="T88" s="791"/>
      <c r="U88" s="791"/>
      <c r="V88" s="791"/>
      <c r="W88" s="791"/>
      <c r="X88" s="792"/>
      <c r="Y88" s="722" t="s">
        <v>54</v>
      </c>
      <c r="Z88" s="723"/>
      <c r="AA88" s="724"/>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3"/>
      <c r="Y89" s="722" t="s">
        <v>13</v>
      </c>
      <c r="Z89" s="723"/>
      <c r="AA89" s="724"/>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84" t="s">
        <v>61</v>
      </c>
      <c r="H90" s="769"/>
      <c r="I90" s="769"/>
      <c r="J90" s="769"/>
      <c r="K90" s="769"/>
      <c r="L90" s="769"/>
      <c r="M90" s="769"/>
      <c r="N90" s="769"/>
      <c r="O90" s="770"/>
      <c r="P90" s="768" t="s">
        <v>63</v>
      </c>
      <c r="Q90" s="769"/>
      <c r="R90" s="769"/>
      <c r="S90" s="769"/>
      <c r="T90" s="769"/>
      <c r="U90" s="769"/>
      <c r="V90" s="769"/>
      <c r="W90" s="769"/>
      <c r="X90" s="770"/>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89"/>
      <c r="R92" s="789"/>
      <c r="S92" s="789"/>
      <c r="T92" s="789"/>
      <c r="U92" s="789"/>
      <c r="V92" s="789"/>
      <c r="W92" s="789"/>
      <c r="X92" s="790"/>
      <c r="Y92" s="745" t="s">
        <v>62</v>
      </c>
      <c r="Z92" s="746"/>
      <c r="AA92" s="747"/>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1"/>
      <c r="Q93" s="791"/>
      <c r="R93" s="791"/>
      <c r="S93" s="791"/>
      <c r="T93" s="791"/>
      <c r="U93" s="791"/>
      <c r="V93" s="791"/>
      <c r="W93" s="791"/>
      <c r="X93" s="792"/>
      <c r="Y93" s="722" t="s">
        <v>54</v>
      </c>
      <c r="Z93" s="723"/>
      <c r="AA93" s="724"/>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3"/>
      <c r="Y94" s="722" t="s">
        <v>13</v>
      </c>
      <c r="Z94" s="723"/>
      <c r="AA94" s="724"/>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84" t="s">
        <v>61</v>
      </c>
      <c r="H95" s="769"/>
      <c r="I95" s="769"/>
      <c r="J95" s="769"/>
      <c r="K95" s="769"/>
      <c r="L95" s="769"/>
      <c r="M95" s="769"/>
      <c r="N95" s="769"/>
      <c r="O95" s="770"/>
      <c r="P95" s="768" t="s">
        <v>63</v>
      </c>
      <c r="Q95" s="769"/>
      <c r="R95" s="769"/>
      <c r="S95" s="769"/>
      <c r="T95" s="769"/>
      <c r="U95" s="769"/>
      <c r="V95" s="769"/>
      <c r="W95" s="769"/>
      <c r="X95" s="770"/>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89"/>
      <c r="R97" s="789"/>
      <c r="S97" s="789"/>
      <c r="T97" s="789"/>
      <c r="U97" s="789"/>
      <c r="V97" s="789"/>
      <c r="W97" s="789"/>
      <c r="X97" s="790"/>
      <c r="Y97" s="745" t="s">
        <v>62</v>
      </c>
      <c r="Z97" s="746"/>
      <c r="AA97" s="747"/>
      <c r="AB97" s="403"/>
      <c r="AC97" s="404"/>
      <c r="AD97" s="405"/>
      <c r="AE97" s="363"/>
      <c r="AF97" s="364"/>
      <c r="AG97" s="364"/>
      <c r="AH97" s="804"/>
      <c r="AI97" s="363"/>
      <c r="AJ97" s="364"/>
      <c r="AK97" s="364"/>
      <c r="AL97" s="80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1"/>
      <c r="Q98" s="791"/>
      <c r="R98" s="791"/>
      <c r="S98" s="791"/>
      <c r="T98" s="791"/>
      <c r="U98" s="791"/>
      <c r="V98" s="791"/>
      <c r="W98" s="791"/>
      <c r="X98" s="792"/>
      <c r="Y98" s="722" t="s">
        <v>54</v>
      </c>
      <c r="Z98" s="723"/>
      <c r="AA98" s="724"/>
      <c r="AB98" s="300"/>
      <c r="AC98" s="301"/>
      <c r="AD98" s="302"/>
      <c r="AE98" s="363"/>
      <c r="AF98" s="364"/>
      <c r="AG98" s="364"/>
      <c r="AH98" s="804"/>
      <c r="AI98" s="363"/>
      <c r="AJ98" s="364"/>
      <c r="AK98" s="364"/>
      <c r="AL98" s="80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68"/>
      <c r="C99" s="868"/>
      <c r="D99" s="868"/>
      <c r="E99" s="868"/>
      <c r="F99" s="869"/>
      <c r="G99" s="794"/>
      <c r="H99" s="248"/>
      <c r="I99" s="248"/>
      <c r="J99" s="248"/>
      <c r="K99" s="248"/>
      <c r="L99" s="248"/>
      <c r="M99" s="248"/>
      <c r="N99" s="248"/>
      <c r="O99" s="795"/>
      <c r="P99" s="831"/>
      <c r="Q99" s="831"/>
      <c r="R99" s="831"/>
      <c r="S99" s="831"/>
      <c r="T99" s="831"/>
      <c r="U99" s="831"/>
      <c r="V99" s="831"/>
      <c r="W99" s="831"/>
      <c r="X99" s="832"/>
      <c r="Y99" s="476" t="s">
        <v>13</v>
      </c>
      <c r="Z99" s="477"/>
      <c r="AA99" s="478"/>
      <c r="AB99" s="458" t="s">
        <v>14</v>
      </c>
      <c r="AC99" s="459"/>
      <c r="AD99" s="460"/>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2">
      <c r="A100" s="820" t="s">
        <v>351</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61"/>
      <c r="Z100" s="462"/>
      <c r="AA100" s="463"/>
      <c r="AB100" s="845" t="s">
        <v>11</v>
      </c>
      <c r="AC100" s="845"/>
      <c r="AD100" s="845"/>
      <c r="AE100" s="811" t="s">
        <v>391</v>
      </c>
      <c r="AF100" s="812"/>
      <c r="AG100" s="812"/>
      <c r="AH100" s="813"/>
      <c r="AI100" s="811" t="s">
        <v>413</v>
      </c>
      <c r="AJ100" s="812"/>
      <c r="AK100" s="812"/>
      <c r="AL100" s="813"/>
      <c r="AM100" s="811" t="s">
        <v>510</v>
      </c>
      <c r="AN100" s="812"/>
      <c r="AO100" s="812"/>
      <c r="AP100" s="813"/>
      <c r="AQ100" s="914" t="s">
        <v>418</v>
      </c>
      <c r="AR100" s="915"/>
      <c r="AS100" s="915"/>
      <c r="AT100" s="916"/>
      <c r="AU100" s="914" t="s">
        <v>542</v>
      </c>
      <c r="AV100" s="915"/>
      <c r="AW100" s="915"/>
      <c r="AX100" s="917"/>
    </row>
    <row r="101" spans="1:60" ht="30" customHeight="1" x14ac:dyDescent="0.2">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3" t="s">
        <v>55</v>
      </c>
      <c r="Z101" s="708"/>
      <c r="AA101" s="709"/>
      <c r="AB101" s="547" t="s">
        <v>724</v>
      </c>
      <c r="AC101" s="547"/>
      <c r="AD101" s="547"/>
      <c r="AE101" s="358">
        <v>1</v>
      </c>
      <c r="AF101" s="358"/>
      <c r="AG101" s="358"/>
      <c r="AH101" s="358"/>
      <c r="AI101" s="358">
        <v>1</v>
      </c>
      <c r="AJ101" s="358"/>
      <c r="AK101" s="358"/>
      <c r="AL101" s="358"/>
      <c r="AM101" s="358">
        <v>1</v>
      </c>
      <c r="AN101" s="358"/>
      <c r="AO101" s="358"/>
      <c r="AP101" s="358"/>
      <c r="AQ101" s="358" t="s">
        <v>762</v>
      </c>
      <c r="AR101" s="358"/>
      <c r="AS101" s="358"/>
      <c r="AT101" s="358"/>
      <c r="AU101" s="363" t="s">
        <v>762</v>
      </c>
      <c r="AV101" s="364"/>
      <c r="AW101" s="364"/>
      <c r="AX101" s="365"/>
    </row>
    <row r="102" spans="1:60" ht="30"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t="s">
        <v>762</v>
      </c>
      <c r="AV102" s="372"/>
      <c r="AW102" s="372"/>
      <c r="AX102" s="918"/>
    </row>
    <row r="103" spans="1:60" ht="31.5" hidden="1" customHeight="1" x14ac:dyDescent="0.2">
      <c r="A103" s="484" t="s">
        <v>351</v>
      </c>
      <c r="B103" s="485"/>
      <c r="C103" s="485"/>
      <c r="D103" s="485"/>
      <c r="E103" s="485"/>
      <c r="F103" s="486"/>
      <c r="G103" s="723" t="s">
        <v>60</v>
      </c>
      <c r="H103" s="723"/>
      <c r="I103" s="723"/>
      <c r="J103" s="723"/>
      <c r="K103" s="723"/>
      <c r="L103" s="723"/>
      <c r="M103" s="723"/>
      <c r="N103" s="723"/>
      <c r="O103" s="723"/>
      <c r="P103" s="723"/>
      <c r="Q103" s="723"/>
      <c r="R103" s="723"/>
      <c r="S103" s="723"/>
      <c r="T103" s="723"/>
      <c r="U103" s="723"/>
      <c r="V103" s="723"/>
      <c r="W103" s="723"/>
      <c r="X103" s="724"/>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3" t="s">
        <v>60</v>
      </c>
      <c r="H106" s="723"/>
      <c r="I106" s="723"/>
      <c r="J106" s="723"/>
      <c r="K106" s="723"/>
      <c r="L106" s="723"/>
      <c r="M106" s="723"/>
      <c r="N106" s="723"/>
      <c r="O106" s="723"/>
      <c r="P106" s="723"/>
      <c r="Q106" s="723"/>
      <c r="R106" s="723"/>
      <c r="S106" s="723"/>
      <c r="T106" s="723"/>
      <c r="U106" s="723"/>
      <c r="V106" s="723"/>
      <c r="W106" s="723"/>
      <c r="X106" s="724"/>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3" t="s">
        <v>60</v>
      </c>
      <c r="H109" s="723"/>
      <c r="I109" s="723"/>
      <c r="J109" s="723"/>
      <c r="K109" s="723"/>
      <c r="L109" s="723"/>
      <c r="M109" s="723"/>
      <c r="N109" s="723"/>
      <c r="O109" s="723"/>
      <c r="P109" s="723"/>
      <c r="Q109" s="723"/>
      <c r="R109" s="723"/>
      <c r="S109" s="723"/>
      <c r="T109" s="723"/>
      <c r="U109" s="723"/>
      <c r="V109" s="723"/>
      <c r="W109" s="723"/>
      <c r="X109" s="724"/>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3" t="s">
        <v>60</v>
      </c>
      <c r="H112" s="723"/>
      <c r="I112" s="723"/>
      <c r="J112" s="723"/>
      <c r="K112" s="723"/>
      <c r="L112" s="723"/>
      <c r="M112" s="723"/>
      <c r="N112" s="723"/>
      <c r="O112" s="723"/>
      <c r="P112" s="723"/>
      <c r="Q112" s="723"/>
      <c r="R112" s="723"/>
      <c r="S112" s="723"/>
      <c r="T112" s="723"/>
      <c r="U112" s="723"/>
      <c r="V112" s="723"/>
      <c r="W112" s="723"/>
      <c r="X112" s="724"/>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4"/>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4"/>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t="s">
        <v>717</v>
      </c>
      <c r="AF116" s="358"/>
      <c r="AG116" s="358"/>
      <c r="AH116" s="358"/>
      <c r="AI116" s="358" t="s">
        <v>717</v>
      </c>
      <c r="AJ116" s="358"/>
      <c r="AK116" s="358"/>
      <c r="AL116" s="358"/>
      <c r="AM116" s="358" t="s">
        <v>743</v>
      </c>
      <c r="AN116" s="358"/>
      <c r="AO116" s="358"/>
      <c r="AP116" s="358"/>
      <c r="AQ116" s="363" t="s">
        <v>762</v>
      </c>
      <c r="AR116" s="364"/>
      <c r="AS116" s="364"/>
      <c r="AT116" s="364"/>
      <c r="AU116" s="364"/>
      <c r="AV116" s="364"/>
      <c r="AW116" s="364"/>
      <c r="AX116" s="365"/>
    </row>
    <row r="117" spans="1:51" ht="23.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407</v>
      </c>
      <c r="AC117" s="343"/>
      <c r="AD117" s="344"/>
      <c r="AE117" s="306" t="s">
        <v>717</v>
      </c>
      <c r="AF117" s="306"/>
      <c r="AG117" s="306"/>
      <c r="AH117" s="306"/>
      <c r="AI117" s="306" t="s">
        <v>717</v>
      </c>
      <c r="AJ117" s="306"/>
      <c r="AK117" s="306"/>
      <c r="AL117" s="306"/>
      <c r="AM117" s="306" t="s">
        <v>743</v>
      </c>
      <c r="AN117" s="306"/>
      <c r="AO117" s="306"/>
      <c r="AP117" s="306"/>
      <c r="AQ117" s="306" t="s">
        <v>762</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x14ac:dyDescent="0.2">
      <c r="A130" s="981" t="s">
        <v>406</v>
      </c>
      <c r="B130" s="979"/>
      <c r="C130" s="978" t="s">
        <v>236</v>
      </c>
      <c r="D130" s="979"/>
      <c r="E130" s="308" t="s">
        <v>265</v>
      </c>
      <c r="F130" s="309"/>
      <c r="G130" s="310" t="s">
        <v>717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3" customHeight="1" x14ac:dyDescent="0.2">
      <c r="A131" s="982"/>
      <c r="B131" s="253"/>
      <c r="C131" s="252"/>
      <c r="D131" s="253"/>
      <c r="E131" s="239" t="s">
        <v>264</v>
      </c>
      <c r="F131" s="240"/>
      <c r="G131" s="237" t="s">
        <v>717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3" customHeight="1" x14ac:dyDescent="0.2">
      <c r="A134" s="98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764</v>
      </c>
      <c r="AN134" s="167"/>
      <c r="AO134" s="167"/>
      <c r="AP134" s="167"/>
      <c r="AQ134" s="266" t="s">
        <v>717</v>
      </c>
      <c r="AR134" s="167"/>
      <c r="AS134" s="167"/>
      <c r="AT134" s="167"/>
      <c r="AU134" s="266" t="s">
        <v>717</v>
      </c>
      <c r="AV134" s="167"/>
      <c r="AW134" s="167"/>
      <c r="AX134" s="208"/>
      <c r="AY134">
        <f t="shared" ref="AY134:AY135" si="13">$AY$132</f>
        <v>1</v>
      </c>
    </row>
    <row r="135" spans="1:51" ht="21" customHeight="1" x14ac:dyDescent="0.2">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764</v>
      </c>
      <c r="AN135" s="167"/>
      <c r="AO135" s="167"/>
      <c r="AP135" s="167"/>
      <c r="AQ135" s="266" t="s">
        <v>717</v>
      </c>
      <c r="AR135" s="167"/>
      <c r="AS135" s="167"/>
      <c r="AT135" s="167"/>
      <c r="AU135" s="266" t="s">
        <v>717</v>
      </c>
      <c r="AV135" s="167"/>
      <c r="AW135" s="167"/>
      <c r="AX135" s="208"/>
      <c r="AY135">
        <f t="shared" si="13"/>
        <v>1</v>
      </c>
    </row>
    <row r="136" spans="1:51" ht="18.75" hidden="1" customHeight="1" x14ac:dyDescent="0.2">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2">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8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0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8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8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2"/>
      <c r="B214" s="253"/>
      <c r="C214" s="252"/>
      <c r="D214" s="253"/>
      <c r="E214" s="252"/>
      <c r="F214" s="314"/>
      <c r="G214" s="232"/>
      <c r="H214" s="191"/>
      <c r="I214" s="191"/>
      <c r="J214" s="191"/>
      <c r="K214" s="191"/>
      <c r="L214" s="191"/>
      <c r="M214" s="191"/>
      <c r="N214" s="191"/>
      <c r="O214" s="191"/>
      <c r="P214" s="233"/>
      <c r="Q214" s="969"/>
      <c r="R214" s="970"/>
      <c r="S214" s="970"/>
      <c r="T214" s="970"/>
      <c r="U214" s="970"/>
      <c r="V214" s="970"/>
      <c r="W214" s="970"/>
      <c r="X214" s="970"/>
      <c r="Y214" s="970"/>
      <c r="Z214" s="970"/>
      <c r="AA214" s="97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2"/>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2">
      <c r="A433" s="98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743</v>
      </c>
      <c r="AN434" s="167"/>
      <c r="AO434" s="167"/>
      <c r="AP434" s="168"/>
      <c r="AQ434" s="166" t="s">
        <v>717</v>
      </c>
      <c r="AR434" s="167"/>
      <c r="AS434" s="167"/>
      <c r="AT434" s="168"/>
      <c r="AU434" s="167" t="s">
        <v>717</v>
      </c>
      <c r="AV434" s="167"/>
      <c r="AW434" s="167"/>
      <c r="AX434" s="208"/>
      <c r="AY434">
        <f t="shared" si="63"/>
        <v>1</v>
      </c>
    </row>
    <row r="435" spans="1:51" ht="23.25" customHeight="1" x14ac:dyDescent="0.2">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743</v>
      </c>
      <c r="AN435" s="167"/>
      <c r="AO435" s="167"/>
      <c r="AP435" s="168"/>
      <c r="AQ435" s="166" t="s">
        <v>717</v>
      </c>
      <c r="AR435" s="167"/>
      <c r="AS435" s="167"/>
      <c r="AT435" s="168"/>
      <c r="AU435" s="167" t="s">
        <v>717</v>
      </c>
      <c r="AV435" s="167"/>
      <c r="AW435" s="167"/>
      <c r="AX435" s="208"/>
      <c r="AY435">
        <f t="shared" si="63"/>
        <v>1</v>
      </c>
    </row>
    <row r="436" spans="1:51" ht="18.75" hidden="1" customHeight="1" x14ac:dyDescent="0.2">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2">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2">
      <c r="A458" s="98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743</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x14ac:dyDescent="0.2">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743</v>
      </c>
      <c r="AN459" s="167"/>
      <c r="AO459" s="167"/>
      <c r="AP459" s="168"/>
      <c r="AQ459" s="166" t="s">
        <v>717</v>
      </c>
      <c r="AR459" s="167"/>
      <c r="AS459" s="167"/>
      <c r="AT459" s="168"/>
      <c r="AU459" s="167" t="s">
        <v>717</v>
      </c>
      <c r="AV459" s="167"/>
      <c r="AW459" s="167"/>
      <c r="AX459" s="208"/>
      <c r="AY459">
        <f t="shared" si="68"/>
        <v>1</v>
      </c>
    </row>
    <row r="460" spans="1:51" ht="23.25" hidden="1" customHeight="1" x14ac:dyDescent="0.2">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743</v>
      </c>
      <c r="AN460" s="167"/>
      <c r="AO460" s="167"/>
      <c r="AP460" s="168"/>
      <c r="AQ460" s="166" t="s">
        <v>717</v>
      </c>
      <c r="AR460" s="167"/>
      <c r="AS460" s="167"/>
      <c r="AT460" s="168"/>
      <c r="AU460" s="167" t="s">
        <v>717</v>
      </c>
      <c r="AV460" s="167"/>
      <c r="AW460" s="167"/>
      <c r="AX460" s="208"/>
      <c r="AY460">
        <f t="shared" si="68"/>
        <v>1</v>
      </c>
    </row>
    <row r="461" spans="1:51" ht="18.75" hidden="1" customHeight="1" x14ac:dyDescent="0.2">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8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customHeight="1" x14ac:dyDescent="0.2">
      <c r="A697" s="98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2.5" customHeight="1" x14ac:dyDescent="0.2">
      <c r="A698" s="982"/>
      <c r="B698" s="253"/>
      <c r="C698" s="252"/>
      <c r="D698" s="253"/>
      <c r="E698" s="190" t="s">
        <v>743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7" customHeight="1" thickBot="1" x14ac:dyDescent="0.25">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1"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2"/>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51" customHeight="1" x14ac:dyDescent="0.2">
      <c r="A702" s="525" t="s">
        <v>140</v>
      </c>
      <c r="B702" s="52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740</v>
      </c>
      <c r="AE702" s="884"/>
      <c r="AF702" s="884"/>
      <c r="AG702" s="873" t="s">
        <v>744</v>
      </c>
      <c r="AH702" s="874"/>
      <c r="AI702" s="874"/>
      <c r="AJ702" s="874"/>
      <c r="AK702" s="874"/>
      <c r="AL702" s="874"/>
      <c r="AM702" s="874"/>
      <c r="AN702" s="874"/>
      <c r="AO702" s="874"/>
      <c r="AP702" s="874"/>
      <c r="AQ702" s="874"/>
      <c r="AR702" s="874"/>
      <c r="AS702" s="874"/>
      <c r="AT702" s="874"/>
      <c r="AU702" s="874"/>
      <c r="AV702" s="874"/>
      <c r="AW702" s="874"/>
      <c r="AX702" s="875"/>
    </row>
    <row r="703" spans="1:51" ht="48" customHeight="1" x14ac:dyDescent="0.2">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740</v>
      </c>
      <c r="AE703" s="185"/>
      <c r="AF703" s="185"/>
      <c r="AG703" s="660" t="s">
        <v>745</v>
      </c>
      <c r="AH703" s="661"/>
      <c r="AI703" s="661"/>
      <c r="AJ703" s="661"/>
      <c r="AK703" s="661"/>
      <c r="AL703" s="661"/>
      <c r="AM703" s="661"/>
      <c r="AN703" s="661"/>
      <c r="AO703" s="661"/>
      <c r="AP703" s="661"/>
      <c r="AQ703" s="661"/>
      <c r="AR703" s="661"/>
      <c r="AS703" s="661"/>
      <c r="AT703" s="661"/>
      <c r="AU703" s="661"/>
      <c r="AV703" s="661"/>
      <c r="AW703" s="661"/>
      <c r="AX703" s="662"/>
    </row>
    <row r="704" spans="1:51" ht="91.5" customHeight="1" x14ac:dyDescent="0.2">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740</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4" t="s">
        <v>39</v>
      </c>
      <c r="B705" s="759"/>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747</v>
      </c>
      <c r="AE705" s="726"/>
      <c r="AF705" s="726"/>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1"/>
      <c r="B706" s="760"/>
      <c r="C706" s="607"/>
      <c r="D706" s="608"/>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1"/>
      <c r="B707" s="760"/>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747</v>
      </c>
      <c r="AE708" s="664"/>
      <c r="AF708" s="664"/>
      <c r="AG708" s="522" t="s">
        <v>763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522" t="s">
        <v>763</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x14ac:dyDescent="0.2">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522" t="s">
        <v>763</v>
      </c>
      <c r="AH710" s="523"/>
      <c r="AI710" s="523"/>
      <c r="AJ710" s="523"/>
      <c r="AK710" s="523"/>
      <c r="AL710" s="523"/>
      <c r="AM710" s="523"/>
      <c r="AN710" s="523"/>
      <c r="AO710" s="523"/>
      <c r="AP710" s="523"/>
      <c r="AQ710" s="523"/>
      <c r="AR710" s="523"/>
      <c r="AS710" s="523"/>
      <c r="AT710" s="523"/>
      <c r="AU710" s="523"/>
      <c r="AV710" s="523"/>
      <c r="AW710" s="523"/>
      <c r="AX710" s="524"/>
    </row>
    <row r="711" spans="1:50" ht="38.5" customHeight="1" x14ac:dyDescent="0.2">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0" t="s">
        <v>749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2">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22" t="s">
        <v>763</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2">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522" t="s">
        <v>763</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2">
      <c r="A714" s="653"/>
      <c r="B714" s="654"/>
      <c r="C714" s="761" t="s">
        <v>325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7" t="s">
        <v>747</v>
      </c>
      <c r="AE714" s="588"/>
      <c r="AF714" s="589"/>
      <c r="AG714" s="522" t="s">
        <v>763</v>
      </c>
      <c r="AH714" s="523"/>
      <c r="AI714" s="523"/>
      <c r="AJ714" s="523"/>
      <c r="AK714" s="523"/>
      <c r="AL714" s="523"/>
      <c r="AM714" s="523"/>
      <c r="AN714" s="523"/>
      <c r="AO714" s="523"/>
      <c r="AP714" s="523"/>
      <c r="AQ714" s="523"/>
      <c r="AR714" s="523"/>
      <c r="AS714" s="523"/>
      <c r="AT714" s="523"/>
      <c r="AU714" s="523"/>
      <c r="AV714" s="523"/>
      <c r="AW714" s="523"/>
      <c r="AX714" s="524"/>
    </row>
    <row r="715" spans="1:50" ht="40.5" customHeight="1" x14ac:dyDescent="0.2">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740</v>
      </c>
      <c r="AE715" s="664"/>
      <c r="AF715" s="767"/>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747</v>
      </c>
      <c r="AE716" s="749"/>
      <c r="AF716" s="749"/>
      <c r="AG716" s="522" t="s">
        <v>763</v>
      </c>
      <c r="AH716" s="523"/>
      <c r="AI716" s="523"/>
      <c r="AJ716" s="523"/>
      <c r="AK716" s="523"/>
      <c r="AL716" s="523"/>
      <c r="AM716" s="523"/>
      <c r="AN716" s="523"/>
      <c r="AO716" s="523"/>
      <c r="AP716" s="523"/>
      <c r="AQ716" s="523"/>
      <c r="AR716" s="523"/>
      <c r="AS716" s="523"/>
      <c r="AT716" s="523"/>
      <c r="AU716" s="523"/>
      <c r="AV716" s="523"/>
      <c r="AW716" s="523"/>
      <c r="AX716" s="524"/>
    </row>
    <row r="717" spans="1:50" ht="55" customHeight="1" x14ac:dyDescent="0.2">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0" t="s">
        <v>751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2">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522" t="s">
        <v>763</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2">
      <c r="A719" s="644" t="s">
        <v>58</v>
      </c>
      <c r="B719" s="645"/>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9"/>
      <c r="AD719" s="663" t="s">
        <v>740</v>
      </c>
      <c r="AE719" s="664"/>
      <c r="AF719" s="664"/>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6"/>
      <c r="B721" s="647"/>
      <c r="C721" s="906" t="s">
        <v>729</v>
      </c>
      <c r="D721" s="907"/>
      <c r="E721" s="907"/>
      <c r="F721" s="908"/>
      <c r="G721" s="924"/>
      <c r="H721" s="925"/>
      <c r="I721" s="77" t="str">
        <f>IF(OR(G721="　", G721=""), "", "-")</f>
        <v/>
      </c>
      <c r="J721" s="905"/>
      <c r="K721" s="905"/>
      <c r="L721" s="77" t="str">
        <f>IF(M721="","","-")</f>
        <v/>
      </c>
      <c r="M721" s="78"/>
      <c r="N721" s="902" t="s">
        <v>730</v>
      </c>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2">
      <c r="A722" s="646"/>
      <c r="B722" s="647"/>
      <c r="C722" s="906" t="s">
        <v>731</v>
      </c>
      <c r="D722" s="907"/>
      <c r="E722" s="907"/>
      <c r="F722" s="908"/>
      <c r="G722" s="924"/>
      <c r="H722" s="925"/>
      <c r="I722" s="77" t="str">
        <f t="shared" ref="I722:I725" si="113">IF(OR(G722="　", G722=""), "", "-")</f>
        <v/>
      </c>
      <c r="J722" s="905"/>
      <c r="K722" s="905"/>
      <c r="L722" s="77" t="str">
        <f t="shared" ref="L722:L725" si="114">IF(M722="","","-")</f>
        <v/>
      </c>
      <c r="M722" s="78"/>
      <c r="N722" s="902" t="s">
        <v>732</v>
      </c>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32.5" customHeight="1" x14ac:dyDescent="0.2">
      <c r="A723" s="646"/>
      <c r="B723" s="647"/>
      <c r="C723" s="906" t="s">
        <v>733</v>
      </c>
      <c r="D723" s="907"/>
      <c r="E723" s="907"/>
      <c r="F723" s="908"/>
      <c r="G723" s="924"/>
      <c r="H723" s="925"/>
      <c r="I723" s="77" t="str">
        <f t="shared" si="113"/>
        <v/>
      </c>
      <c r="J723" s="905"/>
      <c r="K723" s="905"/>
      <c r="L723" s="77" t="str">
        <f t="shared" si="114"/>
        <v/>
      </c>
      <c r="M723" s="78"/>
      <c r="N723" s="902" t="s">
        <v>734</v>
      </c>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91" customHeight="1" x14ac:dyDescent="0.2">
      <c r="A726" s="614" t="s">
        <v>48</v>
      </c>
      <c r="B726" s="615"/>
      <c r="C726" s="439" t="s">
        <v>53</v>
      </c>
      <c r="D726" s="577"/>
      <c r="E726" s="577"/>
      <c r="F726" s="578"/>
      <c r="G726" s="787" t="s">
        <v>753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51.65" customHeight="1" thickBot="1" x14ac:dyDescent="0.25">
      <c r="A727" s="616"/>
      <c r="B727" s="617"/>
      <c r="C727" s="688" t="s">
        <v>57</v>
      </c>
      <c r="D727" s="689"/>
      <c r="E727" s="689"/>
      <c r="F727" s="690"/>
      <c r="G727" s="785" t="s">
        <v>754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2">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26.15" customHeight="1" thickBot="1" x14ac:dyDescent="0.25">
      <c r="A729" s="755" t="s">
        <v>742</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2">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5.5" customHeight="1" thickBot="1" x14ac:dyDescent="0.25">
      <c r="A731" s="611" t="s">
        <v>138</v>
      </c>
      <c r="B731" s="612"/>
      <c r="C731" s="612"/>
      <c r="D731" s="612"/>
      <c r="E731" s="613"/>
      <c r="F731" s="676" t="s">
        <v>766</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2">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84.5" customHeight="1" thickBot="1" x14ac:dyDescent="0.25">
      <c r="A733" s="611" t="s">
        <v>138</v>
      </c>
      <c r="B733" s="612"/>
      <c r="C733" s="612"/>
      <c r="D733" s="612"/>
      <c r="E733" s="613"/>
      <c r="F733" s="756" t="s">
        <v>769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2">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23.15" customHeight="1" thickBot="1" x14ac:dyDescent="0.25">
      <c r="A735" s="604" t="s">
        <v>770</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2">
      <c r="A736" s="764" t="s">
        <v>352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2">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9.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6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4.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0"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3"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2.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6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65" customHeight="1" thickBot="1" x14ac:dyDescent="0.25">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6.5" customHeight="1" x14ac:dyDescent="0.2">
      <c r="A787" s="750" t="s">
        <v>387</v>
      </c>
      <c r="B787" s="751"/>
      <c r="C787" s="751"/>
      <c r="D787" s="751"/>
      <c r="E787" s="751"/>
      <c r="F787" s="752"/>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3"/>
      <c r="C788" s="753"/>
      <c r="D788" s="753"/>
      <c r="E788" s="753"/>
      <c r="F788" s="75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2">
      <c r="A789" s="552"/>
      <c r="B789" s="753"/>
      <c r="C789" s="753"/>
      <c r="D789" s="753"/>
      <c r="E789" s="753"/>
      <c r="F789" s="754"/>
      <c r="G789" s="445" t="s">
        <v>756</v>
      </c>
      <c r="H789" s="446"/>
      <c r="I789" s="446"/>
      <c r="J789" s="446"/>
      <c r="K789" s="447"/>
      <c r="L789" s="448" t="s">
        <v>757</v>
      </c>
      <c r="M789" s="449"/>
      <c r="N789" s="449"/>
      <c r="O789" s="449"/>
      <c r="P789" s="449"/>
      <c r="Q789" s="449"/>
      <c r="R789" s="449"/>
      <c r="S789" s="449"/>
      <c r="T789" s="449"/>
      <c r="U789" s="449"/>
      <c r="V789" s="449"/>
      <c r="W789" s="449"/>
      <c r="X789" s="450"/>
      <c r="Y789" s="451">
        <v>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3"/>
      <c r="C790" s="753"/>
      <c r="D790" s="753"/>
      <c r="E790" s="753"/>
      <c r="F790" s="75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3"/>
      <c r="C791" s="753"/>
      <c r="D791" s="753"/>
      <c r="E791" s="753"/>
      <c r="F791" s="75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3"/>
      <c r="C792" s="753"/>
      <c r="D792" s="753"/>
      <c r="E792" s="753"/>
      <c r="F792" s="75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3"/>
      <c r="C793" s="753"/>
      <c r="D793" s="753"/>
      <c r="E793" s="753"/>
      <c r="F793" s="75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3"/>
      <c r="C794" s="753"/>
      <c r="D794" s="753"/>
      <c r="E794" s="753"/>
      <c r="F794" s="75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3"/>
      <c r="C795" s="753"/>
      <c r="D795" s="753"/>
      <c r="E795" s="753"/>
      <c r="F795" s="75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3"/>
      <c r="C796" s="753"/>
      <c r="D796" s="753"/>
      <c r="E796" s="753"/>
      <c r="F796" s="75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3"/>
      <c r="C797" s="753"/>
      <c r="D797" s="753"/>
      <c r="E797" s="753"/>
      <c r="F797" s="75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3"/>
      <c r="C798" s="753"/>
      <c r="D798" s="753"/>
      <c r="E798" s="753"/>
      <c r="F798" s="75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3"/>
      <c r="C799" s="753"/>
      <c r="D799" s="753"/>
      <c r="E799" s="753"/>
      <c r="F799" s="754"/>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3"/>
      <c r="C800" s="753"/>
      <c r="D800" s="753"/>
      <c r="E800" s="753"/>
      <c r="F800" s="75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3"/>
      <c r="C801" s="753"/>
      <c r="D801" s="753"/>
      <c r="E801" s="753"/>
      <c r="F801" s="75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3"/>
      <c r="C802" s="753"/>
      <c r="D802" s="753"/>
      <c r="E802" s="753"/>
      <c r="F802" s="754"/>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3"/>
      <c r="C803" s="753"/>
      <c r="D803" s="753"/>
      <c r="E803" s="753"/>
      <c r="F803" s="75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3"/>
      <c r="C804" s="753"/>
      <c r="D804" s="753"/>
      <c r="E804" s="753"/>
      <c r="F804" s="75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3"/>
      <c r="C805" s="753"/>
      <c r="D805" s="753"/>
      <c r="E805" s="753"/>
      <c r="F805" s="75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3"/>
      <c r="C806" s="753"/>
      <c r="D806" s="753"/>
      <c r="E806" s="753"/>
      <c r="F806" s="75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3"/>
      <c r="C807" s="753"/>
      <c r="D807" s="753"/>
      <c r="E807" s="753"/>
      <c r="F807" s="75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3"/>
      <c r="C808" s="753"/>
      <c r="D808" s="753"/>
      <c r="E808" s="753"/>
      <c r="F808" s="75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3"/>
      <c r="C809" s="753"/>
      <c r="D809" s="753"/>
      <c r="E809" s="753"/>
      <c r="F809" s="75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3"/>
      <c r="C810" s="753"/>
      <c r="D810" s="753"/>
      <c r="E810" s="753"/>
      <c r="F810" s="75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3"/>
      <c r="C811" s="753"/>
      <c r="D811" s="753"/>
      <c r="E811" s="753"/>
      <c r="F811" s="75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3"/>
      <c r="C812" s="753"/>
      <c r="D812" s="753"/>
      <c r="E812" s="753"/>
      <c r="F812" s="75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3"/>
      <c r="C813" s="753"/>
      <c r="D813" s="753"/>
      <c r="E813" s="753"/>
      <c r="F813" s="75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3"/>
      <c r="C814" s="753"/>
      <c r="D814" s="753"/>
      <c r="E814" s="753"/>
      <c r="F814" s="75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3"/>
      <c r="C815" s="753"/>
      <c r="D815" s="753"/>
      <c r="E815" s="753"/>
      <c r="F815" s="754"/>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3"/>
      <c r="C816" s="753"/>
      <c r="D816" s="753"/>
      <c r="E816" s="753"/>
      <c r="F816" s="75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3"/>
      <c r="C817" s="753"/>
      <c r="D817" s="753"/>
      <c r="E817" s="753"/>
      <c r="F817" s="75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3"/>
      <c r="C818" s="753"/>
      <c r="D818" s="753"/>
      <c r="E818" s="753"/>
      <c r="F818" s="75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3"/>
      <c r="C819" s="753"/>
      <c r="D819" s="753"/>
      <c r="E819" s="753"/>
      <c r="F819" s="75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3"/>
      <c r="C820" s="753"/>
      <c r="D820" s="753"/>
      <c r="E820" s="753"/>
      <c r="F820" s="75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3"/>
      <c r="C821" s="753"/>
      <c r="D821" s="753"/>
      <c r="E821" s="753"/>
      <c r="F821" s="75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3"/>
      <c r="C822" s="753"/>
      <c r="D822" s="753"/>
      <c r="E822" s="753"/>
      <c r="F822" s="75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3"/>
      <c r="C823" s="753"/>
      <c r="D823" s="753"/>
      <c r="E823" s="753"/>
      <c r="F823" s="75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3"/>
      <c r="C824" s="753"/>
      <c r="D824" s="753"/>
      <c r="E824" s="753"/>
      <c r="F824" s="75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3"/>
      <c r="C825" s="753"/>
      <c r="D825" s="753"/>
      <c r="E825" s="753"/>
      <c r="F825" s="75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3"/>
      <c r="C826" s="753"/>
      <c r="D826" s="753"/>
      <c r="E826" s="753"/>
      <c r="F826" s="75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3"/>
      <c r="C827" s="753"/>
      <c r="D827" s="753"/>
      <c r="E827" s="753"/>
      <c r="F827" s="75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3"/>
      <c r="C828" s="753"/>
      <c r="D828" s="753"/>
      <c r="E828" s="753"/>
      <c r="F828" s="75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3"/>
      <c r="C829" s="753"/>
      <c r="D829" s="753"/>
      <c r="E829" s="753"/>
      <c r="F829" s="75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3"/>
      <c r="C830" s="753"/>
      <c r="D830" s="753"/>
      <c r="E830" s="753"/>
      <c r="F830" s="75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3"/>
      <c r="C831" s="753"/>
      <c r="D831" s="753"/>
      <c r="E831" s="753"/>
      <c r="F831" s="75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3"/>
      <c r="C832" s="753"/>
      <c r="D832" s="753"/>
      <c r="E832" s="753"/>
      <c r="F832" s="75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3"/>
      <c r="C833" s="753"/>
      <c r="D833" s="753"/>
      <c r="E833" s="753"/>
      <c r="F833" s="75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3"/>
      <c r="C834" s="753"/>
      <c r="D834" s="753"/>
      <c r="E834" s="753"/>
      <c r="F834" s="75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3"/>
      <c r="C835" s="753"/>
      <c r="D835" s="753"/>
      <c r="E835" s="753"/>
      <c r="F835" s="75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3"/>
      <c r="C836" s="753"/>
      <c r="D836" s="753"/>
      <c r="E836" s="753"/>
      <c r="F836" s="75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3"/>
      <c r="C837" s="753"/>
      <c r="D837" s="753"/>
      <c r="E837" s="753"/>
      <c r="F837" s="75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3"/>
      <c r="C838" s="753"/>
      <c r="D838" s="753"/>
      <c r="E838" s="753"/>
      <c r="F838" s="75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7.5" customHeight="1" x14ac:dyDescent="0.2">
      <c r="A845" s="401">
        <v>1</v>
      </c>
      <c r="B845" s="401">
        <v>1</v>
      </c>
      <c r="C845" s="420" t="s">
        <v>758</v>
      </c>
      <c r="D845" s="415"/>
      <c r="E845" s="415"/>
      <c r="F845" s="415"/>
      <c r="G845" s="415"/>
      <c r="H845" s="415"/>
      <c r="I845" s="415"/>
      <c r="J845" s="416" t="s">
        <v>743</v>
      </c>
      <c r="K845" s="417"/>
      <c r="L845" s="417"/>
      <c r="M845" s="417"/>
      <c r="N845" s="417"/>
      <c r="O845" s="417"/>
      <c r="P845" s="421" t="s">
        <v>759</v>
      </c>
      <c r="Q845" s="317"/>
      <c r="R845" s="317"/>
      <c r="S845" s="317"/>
      <c r="T845" s="317"/>
      <c r="U845" s="317"/>
      <c r="V845" s="317"/>
      <c r="W845" s="317"/>
      <c r="X845" s="317"/>
      <c r="Y845" s="318">
        <v>6</v>
      </c>
      <c r="Z845" s="319"/>
      <c r="AA845" s="319"/>
      <c r="AB845" s="320"/>
      <c r="AC845" s="322" t="s">
        <v>80</v>
      </c>
      <c r="AD845" s="323"/>
      <c r="AE845" s="323"/>
      <c r="AF845" s="323"/>
      <c r="AG845" s="323"/>
      <c r="AH845" s="418" t="s">
        <v>743</v>
      </c>
      <c r="AI845" s="419"/>
      <c r="AJ845" s="419"/>
      <c r="AK845" s="419"/>
      <c r="AL845" s="326" t="s">
        <v>743</v>
      </c>
      <c r="AM845" s="327"/>
      <c r="AN845" s="327"/>
      <c r="AO845" s="328"/>
      <c r="AP845" s="321" t="s">
        <v>760</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76" t="s">
        <v>329</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344</v>
      </c>
      <c r="AM1106" s="946"/>
      <c r="AN1106" s="946"/>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79"/>
      <c r="E1109" s="277" t="s">
        <v>262</v>
      </c>
      <c r="F1109" s="879"/>
      <c r="G1109" s="879"/>
      <c r="H1109" s="879"/>
      <c r="I1109" s="879"/>
      <c r="J1109" s="277" t="s">
        <v>297</v>
      </c>
      <c r="K1109" s="277"/>
      <c r="L1109" s="277"/>
      <c r="M1109" s="277"/>
      <c r="N1109" s="277"/>
      <c r="O1109" s="277"/>
      <c r="P1109" s="345" t="s">
        <v>27</v>
      </c>
      <c r="Q1109" s="345"/>
      <c r="R1109" s="345"/>
      <c r="S1109" s="345"/>
      <c r="T1109" s="345"/>
      <c r="U1109" s="345"/>
      <c r="V1109" s="345"/>
      <c r="W1109" s="345"/>
      <c r="X1109" s="345"/>
      <c r="Y1109" s="277" t="s">
        <v>299</v>
      </c>
      <c r="Z1109" s="879"/>
      <c r="AA1109" s="879"/>
      <c r="AB1109" s="879"/>
      <c r="AC1109" s="277" t="s">
        <v>245</v>
      </c>
      <c r="AD1109" s="277"/>
      <c r="AE1109" s="277"/>
      <c r="AF1109" s="277"/>
      <c r="AG1109" s="277"/>
      <c r="AH1109" s="345" t="s">
        <v>258</v>
      </c>
      <c r="AI1109" s="346"/>
      <c r="AJ1109" s="346"/>
      <c r="AK1109" s="346"/>
      <c r="AL1109" s="346" t="s">
        <v>21</v>
      </c>
      <c r="AM1109" s="346"/>
      <c r="AN1109" s="346"/>
      <c r="AO1109" s="882"/>
      <c r="AP1109" s="423" t="s">
        <v>330</v>
      </c>
      <c r="AQ1109" s="423"/>
      <c r="AR1109" s="423"/>
      <c r="AS1109" s="423"/>
      <c r="AT1109" s="423"/>
      <c r="AU1109" s="423"/>
      <c r="AV1109" s="423"/>
      <c r="AW1109" s="423"/>
      <c r="AX1109" s="423"/>
    </row>
    <row r="1110" spans="1:51" ht="30" hidden="1" customHeight="1" x14ac:dyDescent="0.2">
      <c r="A1110" s="401">
        <v>1</v>
      </c>
      <c r="B1110" s="401">
        <v>1</v>
      </c>
      <c r="C1110" s="881"/>
      <c r="D1110" s="881"/>
      <c r="E1110" s="880"/>
      <c r="F1110" s="880"/>
      <c r="G1110" s="880"/>
      <c r="H1110" s="880"/>
      <c r="I1110" s="880"/>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1"/>
      <c r="D1111" s="881"/>
      <c r="E1111" s="880"/>
      <c r="F1111" s="880"/>
      <c r="G1111" s="880"/>
      <c r="H1111" s="880"/>
      <c r="I1111" s="88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1"/>
      <c r="D1112" s="881"/>
      <c r="E1112" s="880"/>
      <c r="F1112" s="880"/>
      <c r="G1112" s="880"/>
      <c r="H1112" s="880"/>
      <c r="I1112" s="88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1"/>
      <c r="D1113" s="881"/>
      <c r="E1113" s="880"/>
      <c r="F1113" s="880"/>
      <c r="G1113" s="880"/>
      <c r="H1113" s="880"/>
      <c r="I1113" s="88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1"/>
      <c r="D1114" s="881"/>
      <c r="E1114" s="880"/>
      <c r="F1114" s="880"/>
      <c r="G1114" s="880"/>
      <c r="H1114" s="880"/>
      <c r="I1114" s="88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1"/>
      <c r="D1115" s="881"/>
      <c r="E1115" s="880"/>
      <c r="F1115" s="880"/>
      <c r="G1115" s="880"/>
      <c r="H1115" s="880"/>
      <c r="I1115" s="88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1"/>
      <c r="D1116" s="881"/>
      <c r="E1116" s="880"/>
      <c r="F1116" s="880"/>
      <c r="G1116" s="880"/>
      <c r="H1116" s="880"/>
      <c r="I1116" s="88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1"/>
      <c r="D1117" s="881"/>
      <c r="E1117" s="880"/>
      <c r="F1117" s="880"/>
      <c r="G1117" s="880"/>
      <c r="H1117" s="880"/>
      <c r="I1117" s="88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1"/>
      <c r="D1118" s="881"/>
      <c r="E1118" s="880"/>
      <c r="F1118" s="880"/>
      <c r="G1118" s="880"/>
      <c r="H1118" s="880"/>
      <c r="I1118" s="88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1"/>
      <c r="D1119" s="881"/>
      <c r="E1119" s="880"/>
      <c r="F1119" s="880"/>
      <c r="G1119" s="880"/>
      <c r="H1119" s="880"/>
      <c r="I1119" s="88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1"/>
      <c r="D1120" s="881"/>
      <c r="E1120" s="880"/>
      <c r="F1120" s="880"/>
      <c r="G1120" s="880"/>
      <c r="H1120" s="880"/>
      <c r="I1120" s="88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1"/>
      <c r="D1121" s="881"/>
      <c r="E1121" s="880"/>
      <c r="F1121" s="880"/>
      <c r="G1121" s="880"/>
      <c r="H1121" s="880"/>
      <c r="I1121" s="88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1"/>
      <c r="D1122" s="881"/>
      <c r="E1122" s="880"/>
      <c r="F1122" s="880"/>
      <c r="G1122" s="880"/>
      <c r="H1122" s="880"/>
      <c r="I1122" s="88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1"/>
      <c r="D1123" s="881"/>
      <c r="E1123" s="880"/>
      <c r="F1123" s="880"/>
      <c r="G1123" s="880"/>
      <c r="H1123" s="880"/>
      <c r="I1123" s="88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1"/>
      <c r="D1124" s="881"/>
      <c r="E1124" s="880"/>
      <c r="F1124" s="880"/>
      <c r="G1124" s="880"/>
      <c r="H1124" s="880"/>
      <c r="I1124" s="88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1"/>
      <c r="D1125" s="881"/>
      <c r="E1125" s="880"/>
      <c r="F1125" s="880"/>
      <c r="G1125" s="880"/>
      <c r="H1125" s="880"/>
      <c r="I1125" s="88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1"/>
      <c r="D1126" s="881"/>
      <c r="E1126" s="880"/>
      <c r="F1126" s="880"/>
      <c r="G1126" s="880"/>
      <c r="H1126" s="880"/>
      <c r="I1126" s="88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1"/>
      <c r="D1127" s="881"/>
      <c r="E1127" s="262"/>
      <c r="F1127" s="880"/>
      <c r="G1127" s="880"/>
      <c r="H1127" s="880"/>
      <c r="I1127" s="88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1"/>
      <c r="D1128" s="881"/>
      <c r="E1128" s="880"/>
      <c r="F1128" s="880"/>
      <c r="G1128" s="880"/>
      <c r="H1128" s="880"/>
      <c r="I1128" s="88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1"/>
      <c r="D1129" s="881"/>
      <c r="E1129" s="880"/>
      <c r="F1129" s="880"/>
      <c r="G1129" s="880"/>
      <c r="H1129" s="880"/>
      <c r="I1129" s="88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1"/>
      <c r="D1130" s="881"/>
      <c r="E1130" s="880"/>
      <c r="F1130" s="880"/>
      <c r="G1130" s="880"/>
      <c r="H1130" s="880"/>
      <c r="I1130" s="88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1"/>
      <c r="D1131" s="881"/>
      <c r="E1131" s="880"/>
      <c r="F1131" s="880"/>
      <c r="G1131" s="880"/>
      <c r="H1131" s="880"/>
      <c r="I1131" s="88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1"/>
      <c r="D1132" s="881"/>
      <c r="E1132" s="880"/>
      <c r="F1132" s="880"/>
      <c r="G1132" s="880"/>
      <c r="H1132" s="880"/>
      <c r="I1132" s="88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1"/>
      <c r="D1133" s="881"/>
      <c r="E1133" s="880"/>
      <c r="F1133" s="880"/>
      <c r="G1133" s="880"/>
      <c r="H1133" s="880"/>
      <c r="I1133" s="88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1"/>
      <c r="D1134" s="881"/>
      <c r="E1134" s="880"/>
      <c r="F1134" s="880"/>
      <c r="G1134" s="880"/>
      <c r="H1134" s="880"/>
      <c r="I1134" s="88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1"/>
      <c r="D1135" s="881"/>
      <c r="E1135" s="880"/>
      <c r="F1135" s="880"/>
      <c r="G1135" s="880"/>
      <c r="H1135" s="880"/>
      <c r="I1135" s="88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1"/>
      <c r="D1136" s="881"/>
      <c r="E1136" s="880"/>
      <c r="F1136" s="880"/>
      <c r="G1136" s="880"/>
      <c r="H1136" s="880"/>
      <c r="I1136" s="88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1"/>
      <c r="D1137" s="881"/>
      <c r="E1137" s="880"/>
      <c r="F1137" s="880"/>
      <c r="G1137" s="880"/>
      <c r="H1137" s="880"/>
      <c r="I1137" s="88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1"/>
      <c r="D1138" s="881"/>
      <c r="E1138" s="880"/>
      <c r="F1138" s="880"/>
      <c r="G1138" s="880"/>
      <c r="H1138" s="880"/>
      <c r="I1138" s="88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1"/>
      <c r="D1139" s="881"/>
      <c r="E1139" s="880"/>
      <c r="F1139" s="880"/>
      <c r="G1139" s="880"/>
      <c r="H1139" s="880"/>
      <c r="I1139" s="88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740</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84" t="s">
        <v>146</v>
      </c>
      <c r="H2" s="769"/>
      <c r="I2" s="769"/>
      <c r="J2" s="769"/>
      <c r="K2" s="769"/>
      <c r="L2" s="769"/>
      <c r="M2" s="769"/>
      <c r="N2" s="769"/>
      <c r="O2" s="770"/>
      <c r="P2" s="768" t="s">
        <v>59</v>
      </c>
      <c r="Q2" s="769"/>
      <c r="R2" s="769"/>
      <c r="S2" s="769"/>
      <c r="T2" s="769"/>
      <c r="U2" s="769"/>
      <c r="V2" s="769"/>
      <c r="W2" s="769"/>
      <c r="X2" s="770"/>
      <c r="Y2" s="992"/>
      <c r="Z2" s="409"/>
      <c r="AA2" s="410"/>
      <c r="AB2" s="996" t="s">
        <v>11</v>
      </c>
      <c r="AC2" s="997"/>
      <c r="AD2" s="998"/>
      <c r="AE2" s="984" t="s">
        <v>391</v>
      </c>
      <c r="AF2" s="984"/>
      <c r="AG2" s="984"/>
      <c r="AH2" s="984"/>
      <c r="AI2" s="984" t="s">
        <v>413</v>
      </c>
      <c r="AJ2" s="984"/>
      <c r="AK2" s="984"/>
      <c r="AL2" s="454"/>
      <c r="AM2" s="984" t="s">
        <v>510</v>
      </c>
      <c r="AN2" s="984"/>
      <c r="AO2" s="984"/>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2">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2">
      <c r="A9" s="508" t="s">
        <v>349</v>
      </c>
      <c r="B9" s="509"/>
      <c r="C9" s="509"/>
      <c r="D9" s="509"/>
      <c r="E9" s="509"/>
      <c r="F9" s="510"/>
      <c r="G9" s="784" t="s">
        <v>146</v>
      </c>
      <c r="H9" s="769"/>
      <c r="I9" s="769"/>
      <c r="J9" s="769"/>
      <c r="K9" s="769"/>
      <c r="L9" s="769"/>
      <c r="M9" s="769"/>
      <c r="N9" s="769"/>
      <c r="O9" s="770"/>
      <c r="P9" s="768" t="s">
        <v>59</v>
      </c>
      <c r="Q9" s="769"/>
      <c r="R9" s="769"/>
      <c r="S9" s="769"/>
      <c r="T9" s="769"/>
      <c r="U9" s="769"/>
      <c r="V9" s="769"/>
      <c r="W9" s="769"/>
      <c r="X9" s="770"/>
      <c r="Y9" s="992"/>
      <c r="Z9" s="409"/>
      <c r="AA9" s="410"/>
      <c r="AB9" s="996" t="s">
        <v>11</v>
      </c>
      <c r="AC9" s="997"/>
      <c r="AD9" s="998"/>
      <c r="AE9" s="984" t="s">
        <v>391</v>
      </c>
      <c r="AF9" s="984"/>
      <c r="AG9" s="984"/>
      <c r="AH9" s="984"/>
      <c r="AI9" s="984" t="s">
        <v>413</v>
      </c>
      <c r="AJ9" s="984"/>
      <c r="AK9" s="984"/>
      <c r="AL9" s="454"/>
      <c r="AM9" s="984" t="s">
        <v>510</v>
      </c>
      <c r="AN9" s="984"/>
      <c r="AO9" s="984"/>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2">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2">
      <c r="A16" s="508" t="s">
        <v>349</v>
      </c>
      <c r="B16" s="509"/>
      <c r="C16" s="509"/>
      <c r="D16" s="509"/>
      <c r="E16" s="509"/>
      <c r="F16" s="510"/>
      <c r="G16" s="784" t="s">
        <v>146</v>
      </c>
      <c r="H16" s="769"/>
      <c r="I16" s="769"/>
      <c r="J16" s="769"/>
      <c r="K16" s="769"/>
      <c r="L16" s="769"/>
      <c r="M16" s="769"/>
      <c r="N16" s="769"/>
      <c r="O16" s="770"/>
      <c r="P16" s="768" t="s">
        <v>59</v>
      </c>
      <c r="Q16" s="769"/>
      <c r="R16" s="769"/>
      <c r="S16" s="769"/>
      <c r="T16" s="769"/>
      <c r="U16" s="769"/>
      <c r="V16" s="769"/>
      <c r="W16" s="769"/>
      <c r="X16" s="770"/>
      <c r="Y16" s="992"/>
      <c r="Z16" s="409"/>
      <c r="AA16" s="410"/>
      <c r="AB16" s="996" t="s">
        <v>11</v>
      </c>
      <c r="AC16" s="997"/>
      <c r="AD16" s="998"/>
      <c r="AE16" s="984" t="s">
        <v>391</v>
      </c>
      <c r="AF16" s="984"/>
      <c r="AG16" s="984"/>
      <c r="AH16" s="984"/>
      <c r="AI16" s="984" t="s">
        <v>413</v>
      </c>
      <c r="AJ16" s="984"/>
      <c r="AK16" s="984"/>
      <c r="AL16" s="454"/>
      <c r="AM16" s="984" t="s">
        <v>510</v>
      </c>
      <c r="AN16" s="984"/>
      <c r="AO16" s="984"/>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2">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2">
      <c r="A23" s="508" t="s">
        <v>349</v>
      </c>
      <c r="B23" s="509"/>
      <c r="C23" s="509"/>
      <c r="D23" s="509"/>
      <c r="E23" s="509"/>
      <c r="F23" s="510"/>
      <c r="G23" s="784" t="s">
        <v>146</v>
      </c>
      <c r="H23" s="769"/>
      <c r="I23" s="769"/>
      <c r="J23" s="769"/>
      <c r="K23" s="769"/>
      <c r="L23" s="769"/>
      <c r="M23" s="769"/>
      <c r="N23" s="769"/>
      <c r="O23" s="770"/>
      <c r="P23" s="768" t="s">
        <v>59</v>
      </c>
      <c r="Q23" s="769"/>
      <c r="R23" s="769"/>
      <c r="S23" s="769"/>
      <c r="T23" s="769"/>
      <c r="U23" s="769"/>
      <c r="V23" s="769"/>
      <c r="W23" s="769"/>
      <c r="X23" s="770"/>
      <c r="Y23" s="992"/>
      <c r="Z23" s="409"/>
      <c r="AA23" s="410"/>
      <c r="AB23" s="996" t="s">
        <v>11</v>
      </c>
      <c r="AC23" s="997"/>
      <c r="AD23" s="998"/>
      <c r="AE23" s="984" t="s">
        <v>391</v>
      </c>
      <c r="AF23" s="984"/>
      <c r="AG23" s="984"/>
      <c r="AH23" s="984"/>
      <c r="AI23" s="984" t="s">
        <v>413</v>
      </c>
      <c r="AJ23" s="984"/>
      <c r="AK23" s="984"/>
      <c r="AL23" s="454"/>
      <c r="AM23" s="984" t="s">
        <v>510</v>
      </c>
      <c r="AN23" s="984"/>
      <c r="AO23" s="984"/>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2">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2">
      <c r="A30" s="508" t="s">
        <v>349</v>
      </c>
      <c r="B30" s="509"/>
      <c r="C30" s="509"/>
      <c r="D30" s="509"/>
      <c r="E30" s="509"/>
      <c r="F30" s="510"/>
      <c r="G30" s="784" t="s">
        <v>146</v>
      </c>
      <c r="H30" s="769"/>
      <c r="I30" s="769"/>
      <c r="J30" s="769"/>
      <c r="K30" s="769"/>
      <c r="L30" s="769"/>
      <c r="M30" s="769"/>
      <c r="N30" s="769"/>
      <c r="O30" s="770"/>
      <c r="P30" s="768" t="s">
        <v>59</v>
      </c>
      <c r="Q30" s="769"/>
      <c r="R30" s="769"/>
      <c r="S30" s="769"/>
      <c r="T30" s="769"/>
      <c r="U30" s="769"/>
      <c r="V30" s="769"/>
      <c r="W30" s="769"/>
      <c r="X30" s="770"/>
      <c r="Y30" s="992"/>
      <c r="Z30" s="409"/>
      <c r="AA30" s="410"/>
      <c r="AB30" s="996" t="s">
        <v>11</v>
      </c>
      <c r="AC30" s="997"/>
      <c r="AD30" s="998"/>
      <c r="AE30" s="984" t="s">
        <v>391</v>
      </c>
      <c r="AF30" s="984"/>
      <c r="AG30" s="984"/>
      <c r="AH30" s="984"/>
      <c r="AI30" s="984" t="s">
        <v>413</v>
      </c>
      <c r="AJ30" s="984"/>
      <c r="AK30" s="984"/>
      <c r="AL30" s="454"/>
      <c r="AM30" s="984" t="s">
        <v>510</v>
      </c>
      <c r="AN30" s="984"/>
      <c r="AO30" s="984"/>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2">
      <c r="A37" s="508" t="s">
        <v>349</v>
      </c>
      <c r="B37" s="509"/>
      <c r="C37" s="509"/>
      <c r="D37" s="509"/>
      <c r="E37" s="509"/>
      <c r="F37" s="510"/>
      <c r="G37" s="784" t="s">
        <v>146</v>
      </c>
      <c r="H37" s="769"/>
      <c r="I37" s="769"/>
      <c r="J37" s="769"/>
      <c r="K37" s="769"/>
      <c r="L37" s="769"/>
      <c r="M37" s="769"/>
      <c r="N37" s="769"/>
      <c r="O37" s="770"/>
      <c r="P37" s="768" t="s">
        <v>59</v>
      </c>
      <c r="Q37" s="769"/>
      <c r="R37" s="769"/>
      <c r="S37" s="769"/>
      <c r="T37" s="769"/>
      <c r="U37" s="769"/>
      <c r="V37" s="769"/>
      <c r="W37" s="769"/>
      <c r="X37" s="770"/>
      <c r="Y37" s="992"/>
      <c r="Z37" s="409"/>
      <c r="AA37" s="410"/>
      <c r="AB37" s="996" t="s">
        <v>11</v>
      </c>
      <c r="AC37" s="997"/>
      <c r="AD37" s="998"/>
      <c r="AE37" s="984" t="s">
        <v>391</v>
      </c>
      <c r="AF37" s="984"/>
      <c r="AG37" s="984"/>
      <c r="AH37" s="984"/>
      <c r="AI37" s="984" t="s">
        <v>413</v>
      </c>
      <c r="AJ37" s="984"/>
      <c r="AK37" s="984"/>
      <c r="AL37" s="454"/>
      <c r="AM37" s="984" t="s">
        <v>510</v>
      </c>
      <c r="AN37" s="984"/>
      <c r="AO37" s="984"/>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2">
      <c r="A44" s="508" t="s">
        <v>349</v>
      </c>
      <c r="B44" s="509"/>
      <c r="C44" s="509"/>
      <c r="D44" s="509"/>
      <c r="E44" s="509"/>
      <c r="F44" s="510"/>
      <c r="G44" s="784" t="s">
        <v>146</v>
      </c>
      <c r="H44" s="769"/>
      <c r="I44" s="769"/>
      <c r="J44" s="769"/>
      <c r="K44" s="769"/>
      <c r="L44" s="769"/>
      <c r="M44" s="769"/>
      <c r="N44" s="769"/>
      <c r="O44" s="770"/>
      <c r="P44" s="768" t="s">
        <v>59</v>
      </c>
      <c r="Q44" s="769"/>
      <c r="R44" s="769"/>
      <c r="S44" s="769"/>
      <c r="T44" s="769"/>
      <c r="U44" s="769"/>
      <c r="V44" s="769"/>
      <c r="W44" s="769"/>
      <c r="X44" s="770"/>
      <c r="Y44" s="992"/>
      <c r="Z44" s="409"/>
      <c r="AA44" s="410"/>
      <c r="AB44" s="996" t="s">
        <v>11</v>
      </c>
      <c r="AC44" s="997"/>
      <c r="AD44" s="998"/>
      <c r="AE44" s="984" t="s">
        <v>391</v>
      </c>
      <c r="AF44" s="984"/>
      <c r="AG44" s="984"/>
      <c r="AH44" s="984"/>
      <c r="AI44" s="984" t="s">
        <v>413</v>
      </c>
      <c r="AJ44" s="984"/>
      <c r="AK44" s="984"/>
      <c r="AL44" s="454"/>
      <c r="AM44" s="984" t="s">
        <v>510</v>
      </c>
      <c r="AN44" s="984"/>
      <c r="AO44" s="984"/>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2">
      <c r="A51" s="508" t="s">
        <v>349</v>
      </c>
      <c r="B51" s="509"/>
      <c r="C51" s="509"/>
      <c r="D51" s="509"/>
      <c r="E51" s="509"/>
      <c r="F51" s="510"/>
      <c r="G51" s="784" t="s">
        <v>146</v>
      </c>
      <c r="H51" s="769"/>
      <c r="I51" s="769"/>
      <c r="J51" s="769"/>
      <c r="K51" s="769"/>
      <c r="L51" s="769"/>
      <c r="M51" s="769"/>
      <c r="N51" s="769"/>
      <c r="O51" s="770"/>
      <c r="P51" s="768" t="s">
        <v>59</v>
      </c>
      <c r="Q51" s="769"/>
      <c r="R51" s="769"/>
      <c r="S51" s="769"/>
      <c r="T51" s="769"/>
      <c r="U51" s="769"/>
      <c r="V51" s="769"/>
      <c r="W51" s="769"/>
      <c r="X51" s="770"/>
      <c r="Y51" s="992"/>
      <c r="Z51" s="409"/>
      <c r="AA51" s="410"/>
      <c r="AB51" s="454" t="s">
        <v>11</v>
      </c>
      <c r="AC51" s="997"/>
      <c r="AD51" s="998"/>
      <c r="AE51" s="984" t="s">
        <v>391</v>
      </c>
      <c r="AF51" s="984"/>
      <c r="AG51" s="984"/>
      <c r="AH51" s="984"/>
      <c r="AI51" s="984" t="s">
        <v>413</v>
      </c>
      <c r="AJ51" s="984"/>
      <c r="AK51" s="984"/>
      <c r="AL51" s="454"/>
      <c r="AM51" s="984" t="s">
        <v>510</v>
      </c>
      <c r="AN51" s="984"/>
      <c r="AO51" s="984"/>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2">
      <c r="A58" s="508" t="s">
        <v>349</v>
      </c>
      <c r="B58" s="509"/>
      <c r="C58" s="509"/>
      <c r="D58" s="509"/>
      <c r="E58" s="509"/>
      <c r="F58" s="510"/>
      <c r="G58" s="784" t="s">
        <v>146</v>
      </c>
      <c r="H58" s="769"/>
      <c r="I58" s="769"/>
      <c r="J58" s="769"/>
      <c r="K58" s="769"/>
      <c r="L58" s="769"/>
      <c r="M58" s="769"/>
      <c r="N58" s="769"/>
      <c r="O58" s="770"/>
      <c r="P58" s="768" t="s">
        <v>59</v>
      </c>
      <c r="Q58" s="769"/>
      <c r="R58" s="769"/>
      <c r="S58" s="769"/>
      <c r="T58" s="769"/>
      <c r="U58" s="769"/>
      <c r="V58" s="769"/>
      <c r="W58" s="769"/>
      <c r="X58" s="770"/>
      <c r="Y58" s="992"/>
      <c r="Z58" s="409"/>
      <c r="AA58" s="410"/>
      <c r="AB58" s="996" t="s">
        <v>11</v>
      </c>
      <c r="AC58" s="997"/>
      <c r="AD58" s="998"/>
      <c r="AE58" s="984" t="s">
        <v>391</v>
      </c>
      <c r="AF58" s="984"/>
      <c r="AG58" s="984"/>
      <c r="AH58" s="984"/>
      <c r="AI58" s="984" t="s">
        <v>413</v>
      </c>
      <c r="AJ58" s="984"/>
      <c r="AK58" s="984"/>
      <c r="AL58" s="454"/>
      <c r="AM58" s="984" t="s">
        <v>510</v>
      </c>
      <c r="AN58" s="984"/>
      <c r="AO58" s="984"/>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2">
      <c r="A65" s="508" t="s">
        <v>349</v>
      </c>
      <c r="B65" s="509"/>
      <c r="C65" s="509"/>
      <c r="D65" s="509"/>
      <c r="E65" s="509"/>
      <c r="F65" s="510"/>
      <c r="G65" s="784" t="s">
        <v>146</v>
      </c>
      <c r="H65" s="769"/>
      <c r="I65" s="769"/>
      <c r="J65" s="769"/>
      <c r="K65" s="769"/>
      <c r="L65" s="769"/>
      <c r="M65" s="769"/>
      <c r="N65" s="769"/>
      <c r="O65" s="770"/>
      <c r="P65" s="768" t="s">
        <v>59</v>
      </c>
      <c r="Q65" s="769"/>
      <c r="R65" s="769"/>
      <c r="S65" s="769"/>
      <c r="T65" s="769"/>
      <c r="U65" s="769"/>
      <c r="V65" s="769"/>
      <c r="W65" s="769"/>
      <c r="X65" s="770"/>
      <c r="Y65" s="992"/>
      <c r="Z65" s="409"/>
      <c r="AA65" s="410"/>
      <c r="AB65" s="996" t="s">
        <v>11</v>
      </c>
      <c r="AC65" s="997"/>
      <c r="AD65" s="998"/>
      <c r="AE65" s="984" t="s">
        <v>391</v>
      </c>
      <c r="AF65" s="984"/>
      <c r="AG65" s="984"/>
      <c r="AH65" s="984"/>
      <c r="AI65" s="984" t="s">
        <v>413</v>
      </c>
      <c r="AJ65" s="984"/>
      <c r="AK65" s="984"/>
      <c r="AL65" s="454"/>
      <c r="AM65" s="984" t="s">
        <v>510</v>
      </c>
      <c r="AN65" s="984"/>
      <c r="AO65" s="984"/>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5">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1" t="s">
        <v>28</v>
      </c>
      <c r="B2" s="1022"/>
      <c r="C2" s="1022"/>
      <c r="D2" s="1022"/>
      <c r="E2" s="1022"/>
      <c r="F2" s="102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2">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5"/>
    <row r="55" spans="1:51" ht="30" customHeight="1" x14ac:dyDescent="0.2">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5"/>
    <row r="108" spans="1:51" ht="30" customHeight="1" x14ac:dyDescent="0.2">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5"/>
    <row r="161" spans="1:51" ht="30" customHeight="1" x14ac:dyDescent="0.2">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5"/>
    <row r="214" spans="1:51" ht="30" customHeight="1" x14ac:dyDescent="0.2">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2021-09-15T06:20:48Z</cp:lastPrinted>
  <dcterms:created xsi:type="dcterms:W3CDTF">2012-03-13T00:50:25Z</dcterms:created>
  <dcterms:modified xsi:type="dcterms:W3CDTF">2021-09-15T06:21:44Z</dcterms:modified>
</cp:coreProperties>
</file>